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1760"/>
  </bookViews>
  <sheets>
    <sheet name="UDŽBENICI  OŠ 2021-2022" sheetId="1" r:id="rId1"/>
    <sheet name="List1" sheetId="2" r:id="rId2"/>
  </sheets>
  <definedNames>
    <definedName name="_xlnm._FilterDatabase" localSheetId="0" hidden="1">'UDŽBENICI  OŠ 2021-2022'!$A$3:$J$111</definedName>
    <definedName name="_xlnm.Print_Titles" localSheetId="0">'UDŽBENICI  OŠ 2021-2022'!$3:$3</definedName>
  </definedNames>
  <calcPr calcId="145621"/>
  <fileRecoveryPr autoRecover="0"/>
</workbook>
</file>

<file path=xl/calcChain.xml><?xml version="1.0" encoding="utf-8"?>
<calcChain xmlns="http://schemas.openxmlformats.org/spreadsheetml/2006/main">
  <c r="J66" i="1" l="1"/>
  <c r="J31" i="1"/>
  <c r="J121" i="1" l="1"/>
  <c r="J84" i="1" l="1"/>
  <c r="J25" i="1" l="1"/>
  <c r="J53" i="1" l="1"/>
  <c r="J56" i="1"/>
  <c r="J54" i="1"/>
  <c r="J83" i="1" l="1"/>
  <c r="J127" i="1" l="1"/>
  <c r="J126" i="1"/>
  <c r="J125" i="1"/>
  <c r="J124" i="1"/>
  <c r="J123" i="1"/>
  <c r="J122" i="1"/>
  <c r="J120" i="1"/>
  <c r="J119" i="1"/>
  <c r="J118" i="1"/>
  <c r="J117" i="1"/>
  <c r="J116" i="1"/>
  <c r="J115" i="1"/>
  <c r="J114" i="1"/>
  <c r="J113" i="1"/>
  <c r="J112" i="1" l="1"/>
  <c r="J106" i="1" l="1"/>
  <c r="J47" i="1" l="1"/>
  <c r="J46" i="1"/>
  <c r="J40" i="1"/>
  <c r="J36" i="1"/>
  <c r="J33" i="1"/>
  <c r="J32" i="1"/>
  <c r="J30" i="1"/>
  <c r="J29" i="1"/>
  <c r="J28" i="1"/>
  <c r="J21" i="1"/>
  <c r="J20" i="1"/>
  <c r="J18" i="1"/>
  <c r="J17" i="1"/>
  <c r="J16" i="1"/>
  <c r="J19" i="1"/>
  <c r="J6" i="1"/>
  <c r="J7" i="1"/>
  <c r="J8" i="1"/>
  <c r="J10" i="1" l="1"/>
  <c r="J5" i="1"/>
  <c r="J105" i="1" l="1"/>
  <c r="J34" i="1"/>
  <c r="J35" i="1"/>
  <c r="J111" i="1" l="1"/>
  <c r="J110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7" i="1"/>
  <c r="J88" i="1"/>
  <c r="J85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68" i="1"/>
  <c r="J55" i="1"/>
  <c r="J57" i="1"/>
  <c r="J58" i="1"/>
  <c r="J59" i="1"/>
  <c r="J60" i="1"/>
  <c r="J61" i="1"/>
  <c r="J62" i="1"/>
  <c r="J63" i="1"/>
  <c r="J64" i="1"/>
  <c r="J65" i="1"/>
  <c r="J52" i="1"/>
  <c r="J51" i="1"/>
  <c r="J48" i="1"/>
  <c r="J22" i="1"/>
  <c r="J23" i="1"/>
  <c r="J24" i="1"/>
  <c r="J12" i="1"/>
  <c r="J13" i="1"/>
  <c r="J11" i="1"/>
  <c r="J9" i="1"/>
  <c r="J14" i="1" l="1"/>
  <c r="J86" i="1"/>
  <c r="J128" i="1"/>
  <c r="J26" i="1"/>
  <c r="J108" i="1"/>
  <c r="J45" i="1" l="1"/>
  <c r="J44" i="1"/>
  <c r="J43" i="1"/>
  <c r="J42" i="1"/>
  <c r="J41" i="1"/>
  <c r="J39" i="1"/>
  <c r="J49" i="1" l="1"/>
  <c r="J37" i="1"/>
  <c r="I130" i="1" l="1"/>
  <c r="I132" i="1" s="1"/>
</calcChain>
</file>

<file path=xl/sharedStrings.xml><?xml version="1.0" encoding="utf-8"?>
<sst xmlns="http://schemas.openxmlformats.org/spreadsheetml/2006/main" count="643" uniqueCount="304">
  <si>
    <t>Reg. broj</t>
  </si>
  <si>
    <t>Autori</t>
  </si>
  <si>
    <t>Vrsta izdanja</t>
  </si>
  <si>
    <t>Razred</t>
  </si>
  <si>
    <t>Nakladnik</t>
  </si>
  <si>
    <t>1. RAZRED</t>
  </si>
  <si>
    <t>4. RAZRED</t>
  </si>
  <si>
    <t>8. RAZRED</t>
  </si>
  <si>
    <t>7. RAZRED</t>
  </si>
  <si>
    <t>Šifra kompleta</t>
  </si>
  <si>
    <t>2. RAZRED</t>
  </si>
  <si>
    <t>3. RAZRED</t>
  </si>
  <si>
    <t>udžbenik</t>
  </si>
  <si>
    <t>Školska knjiga</t>
  </si>
  <si>
    <t>1.</t>
  </si>
  <si>
    <t>Alfa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</si>
  <si>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</si>
  <si>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</si>
  <si>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Profil Klett</t>
  </si>
  <si>
    <t>2.</t>
  </si>
  <si>
    <t>Naklada Ljevak</t>
  </si>
  <si>
    <t>Oxford</t>
  </si>
  <si>
    <t>NEW BUILDING BLOCKS 2 : udžbenik engleskoga jezika za drugi razred osnovne škole, druga godina učenja</t>
  </si>
  <si>
    <t>Kristina Čajo Anđel, Daška Domljan, Ankica Knezović, Danka Singer</t>
  </si>
  <si>
    <t>AUF DIE PLÄTZE, FERTIG, LOS 2 : udžbenik iz njemačkoga jezika za drugi razred osnovne škole</t>
  </si>
  <si>
    <t>Dinka Štiglmayer Bočkarjov, Irena Pehar Miklenić</t>
  </si>
  <si>
    <t>Sanja Jakovljević Rogić, Dubravka Miklec, Graciella Prtajin</t>
  </si>
  <si>
    <t>E-SVIJET 2 : radni udžbenik informatike s dodatnim digitalnim sadržajima u drugom razredu osnovne škole</t>
  </si>
  <si>
    <t>Josipa Blagus, Nataša Ljubić Klemše, Ana Flisar Odorčić, Ivana Ružić, Nikola Mihočka</t>
  </si>
  <si>
    <t>U PRIJATELJSTVU S BOGOM : udžbenik za katolički vjeronauk drugoga razreda osnovne škole</t>
  </si>
  <si>
    <t>Josip Šimunović, Tihana Petković, Suzana Lipovac</t>
  </si>
  <si>
    <t>Glas Koncila</t>
  </si>
  <si>
    <t>3.</t>
  </si>
  <si>
    <t>NEW BUILDING BLOCKS 3 : udžbenik engleskoga jezika za treći razred osnovne škole, treća godina učenja</t>
  </si>
  <si>
    <t>Kristina Čajo Anđel, Ankica Knezović</t>
  </si>
  <si>
    <t>AUF DIE PLÄTZE, FERTIG, LOS 3 : udžbenik iz njemačkoga jezika za treći razred osnovne škole</t>
  </si>
  <si>
    <t>E-SVIJET 3 : radni udžbenik informatike s dodatnim digitalnim sadržajima u trećem razredu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</si>
  <si>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</si>
  <si>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</si>
  <si>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</si>
  <si>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4.</t>
  </si>
  <si>
    <t>Josipa Blagus, Nataša Ljubić Klemše, Ivana Ružić, Mario Stančić</t>
  </si>
  <si>
    <t>Z. Šikić, V. Draženović Žitko, I. Golac Jakopović, B. Goleš, Z. Lobor, M. Marić, T. Nemeth, G. Stajčić, M. Vuković</t>
  </si>
  <si>
    <t>Ivan Gambiroža, Josip Jukić, Dinko Marin, Ana Mesić</t>
  </si>
  <si>
    <t>6.</t>
  </si>
  <si>
    <t>Mirjana Jukić, Slavica Kovač, Iverka Kraševac, Dubravka Težak, Martina Tunuković, Martina Valec-Rebić</t>
  </si>
  <si>
    <t>Slavica Kovač, Mirjana Jukić</t>
  </si>
  <si>
    <t>PROJECT EXPLORE 2 : Class book with eBook : udžbenik engleskog jezika za 6. razred osnovne škole, 6. godina učenja</t>
  </si>
  <si>
    <t>Sylvia Wheeldon, Paul Shipton (temeljeno na originalnom konceptu Toma Hutchinsona)</t>
  </si>
  <si>
    <t>WAY TO GO 3 : udžbenik engleskoga jezika s dodatnim digitalnim sadržajima u šestom razredu osnovne škole, 3. godina učenja, drugi strani jezik</t>
  </si>
  <si>
    <t>Olinka Breka, Zvonka Ivković</t>
  </si>
  <si>
    <t>GUT GEMACHT! 6 : udžbenik njemačkog jezika s dodatnim digitalnim sadržajima u šestom razredu osnovne škole, 6. godina učenja</t>
  </si>
  <si>
    <t>Jasmina Troha, Ivana Valjak Ilić</t>
  </si>
  <si>
    <t>#DEUTSCH 3 : udžbenik njemačkog jezika s dodatnim digitalnim sadržajima u šestom razredu osnovne škole, 3. godina učenja</t>
  </si>
  <si>
    <t>Alexa Mathias, Jasmina Troha, Andrea Tukša</t>
  </si>
  <si>
    <t>MATEMATIKA 6 : udžbenik matematike za šesti razred osnovne škole, 1. svezak</t>
  </si>
  <si>
    <t>MATEMATIKA 6 : udžbenik matematike za šesti razred osnovne škole, 2. svezak</t>
  </si>
  <si>
    <t>PRIRODA 6 : udžbenik iz prirode za šesti razred osnovne škole</t>
  </si>
  <si>
    <t>Marijana Bastić, Valerija Begić, Ana Bakarić, Bernarda Kralj Golub</t>
  </si>
  <si>
    <t>MOJA ZEMLJA 2 : udžbenik iz geografije za šesti razred osnovne škole</t>
  </si>
  <si>
    <t>KLIO 6 : udžbenik povijesti s dodatnim digitalnim sadržajem u šestom razredu osnovne škole</t>
  </si>
  <si>
    <t>Željko Brdal, Margita Madunić Kaniški, Toni Rajković</t>
  </si>
  <si>
    <t>ALLEGRO 6 : 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</si>
  <si>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</si>
  <si>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LIKOVNA AVANTURA 6 : udžbenik iz likovne kulture za šesti razred osnovne škole</t>
  </si>
  <si>
    <t>Natalija Stipetić Čus, Blanka Petrinec Fulir, Dražen Jerabek, Stanka Pinjuh, Dalia Finek Brezarić, Goran Jeličić</t>
  </si>
  <si>
    <t>TEHNIČKA KULTURA 6 : udžbenik iz tehničke kulture za šesti razred osnovne škole</t>
  </si>
  <si>
    <t>Ivan Sunko, Katica Mikulaj Ovčarić, Ivo Crnoja</t>
  </si>
  <si>
    <t>#MOJPORTAL6 : udžbenik informatike s dodatnim digitalnim sadržajima u šestom razredu osnovne škole</t>
  </si>
  <si>
    <t>Magdalena Babić, Nikolina Bubica, Stanko Leko, Zoran Dimovski, Mario Stančić, Ivana Ružić, Nikola Mihočka, Branko Vejnović</t>
  </si>
  <si>
    <t>BIRAM SLOBODU : udžbenik za katolički vjeronauk šestoga razreda osnovne škole</t>
  </si>
  <si>
    <t>Mirjana Novak, Barbara Sipina</t>
  </si>
  <si>
    <t>7.</t>
  </si>
  <si>
    <t>HRVATSKA ČITANKA 7 : hrvatski jezik - čitanka za 7. razred osnovne škole</t>
  </si>
  <si>
    <t>HRVATSKA KRIJESNICA 7 : udžbenik iz hrvatskoga jezika za 7. razred osnovne škole</t>
  </si>
  <si>
    <t>PROJECT EXPLORE 3 : Class book with eBook : udžbenik engleskog jezika za 7. razred osnovne škole, 7. godina učenja</t>
  </si>
  <si>
    <t>WAY TO GO 4 : udžbenik engleskoga jezika s dodatnim digitalnim sadržajima u sedmome razredu osnovne škole, 4. godina učenja, drugi strani jezik</t>
  </si>
  <si>
    <t>Zvonka Ivković, Olinka Breka, Maja Mardešić</t>
  </si>
  <si>
    <t>GUT GEMACHT! 7 : udžbenik njemačkog jezika s dodatnim digitalnim sadržajima u sedmom razredu osnovne škole, 7. godina učenja</t>
  </si>
  <si>
    <t>#DEUTSCH 4 : udžbenik njemačkog jezika s dodatnim digitalnim sadržajima u sedmom razredu osnovne škole, 4. godina učenja</t>
  </si>
  <si>
    <t>MATEMATIKA 7 : udžbenik matematike za sedmi razred osnovne škole, 1. svezak</t>
  </si>
  <si>
    <t>MATEMATIKA 7 : udžbenik matematike za sedmi razred osnovne škole, 2. svezak</t>
  </si>
  <si>
    <t>KLIO 7 : udžbenik povijesti s dodatnim digitalnim sadržajem u sedmome razredu osnovne škole</t>
  </si>
  <si>
    <t>Krešimir Erdelja, Igor Stojaković</t>
  </si>
  <si>
    <t>ALLEGRO 7 : udžbenik glazbene kulture s dodatnim digitalnim sadržajima u sedmome razredu osnovne škole</t>
  </si>
  <si>
    <t>LIKOVNA AVANTURA 7 : udžbenik iz likovne kulture za sedmi razred osnovne škole</t>
  </si>
  <si>
    <t>TEHNIČKA KULTURA 7 : udžbenik iz tehničke kulture za šesti razred osnovne škole</t>
  </si>
  <si>
    <t>NEKA JE BOG PRVI : udžbenik za katolički vjeronauk sedmoga razreda osnovne škole</t>
  </si>
  <si>
    <t>Josip Periš, Marina Šimić, Ivana Perčić</t>
  </si>
  <si>
    <t>8.</t>
  </si>
  <si>
    <t>BIOLOGIJA 8 : udžbenik biologije s dodatnim digitalnim sadržajima u osmom razredu osnovne škole</t>
  </si>
  <si>
    <t>Damir Bendelja, Žaklin Lukša, Emica Orešković, Monika Pavić, Nataša Pongrac, Renata Roščak</t>
  </si>
  <si>
    <t>OTKRIVAMO FIZIKU 8 : udžbenik fizike s dodatnim digitalnim sadržajima u osmom razredu osnovne škole</t>
  </si>
  <si>
    <t>Jasna Bagić Ljubičić, Sonja Prelovšek-Peroš, Branka Milotić</t>
  </si>
  <si>
    <t>KEMIJA 8 : udžbenik kemije s dodatnim digitalnim sadržajima u osmom razredu osnovne škole</t>
  </si>
  <si>
    <t>Sanja Lukić, Ivana Marić Zerdun, Marijan Varga, Sandra Krmpotić-Gržančić, Dunja Maričević</t>
  </si>
  <si>
    <t xml:space="preserve">BROJ KOMADA </t>
  </si>
  <si>
    <t>Jedinična cijena</t>
  </si>
  <si>
    <t>IZNOS</t>
  </si>
  <si>
    <t>VII. OSNOVNA ŠKOLA VARAŽDIN</t>
  </si>
  <si>
    <t>Školska knjiga d.d.</t>
  </si>
  <si>
    <t>Alfa d.d.</t>
  </si>
  <si>
    <t>AUF DIE PLÄTZE, FERTIG, LOS 1</t>
  </si>
  <si>
    <t>udžbenik iz njemačkoga jezika za prvi razred osnovne škole</t>
  </si>
  <si>
    <t>Dinka Štiglmayer Bočkarjov, Irena Pehar Miklenić, Katarina Oreb Sajfert</t>
  </si>
  <si>
    <t>Profil Klett d.o.o.</t>
  </si>
  <si>
    <t>NEW BUILDING BLOCKS 1</t>
  </si>
  <si>
    <t>udžbenik engleskog jezika za prvi razred osnovne škole, prva godina učenja</t>
  </si>
  <si>
    <t>Nadbiskupski duhovni stol - Glas Koncila</t>
  </si>
  <si>
    <t>U BOŽJOJ LJUBAVI</t>
  </si>
  <si>
    <t>31</t>
  </si>
  <si>
    <t>MATEMATIKA 7 : radni udžbenik za pomoć učenicima pri učenju matematike u 7. razredu osnovne škole, 1. svezak</t>
  </si>
  <si>
    <t>Z. Šikić, N. Ostojić, Ž. Mikulan, V. Draženović Žitko, I. Golac Jakopović, B. Goleš, Z. Lobor, M. Marić, T. Nemeth, G. Stajčić, M. Vuković</t>
  </si>
  <si>
    <t>MATEMATIKA 7 : radni udžbenik za pomoć učenicima pri učenju matematike u 7. razredu osnovne škole, 2. svezak</t>
  </si>
  <si>
    <t>1</t>
  </si>
  <si>
    <t>ŠK</t>
  </si>
  <si>
    <t>E-SVIJET 4  - radni udžbenik informatike s dodatnim digitalnim sadržajima u četvrtom razredu osnovne škole</t>
  </si>
  <si>
    <t>PDV:</t>
  </si>
  <si>
    <t>SVEUKUPNO:</t>
  </si>
  <si>
    <t>VOLIM HRVATSKI 5</t>
  </si>
  <si>
    <t>Anđelka Rihtarić, Sanja Latin, Žana Majić</t>
  </si>
  <si>
    <t>udžbenik hrvatskoga jezika s dodatnim digitalnim sadržajima u petome razredu osnovne škole</t>
  </si>
  <si>
    <t>5.</t>
  </si>
  <si>
    <t>5. RAZRED</t>
  </si>
  <si>
    <t>SNAGA RIJEČI 5</t>
  </si>
  <si>
    <t>Anita Šojat</t>
  </si>
  <si>
    <t>hrvatska čitanka s dodatnim digitalnim sadržajima za peti razred osnovne škole</t>
  </si>
  <si>
    <t>MATEMATIKA 5</t>
  </si>
  <si>
    <t>udžbenik matematike za peti razred osnovne škole, 1. i 2. svezak</t>
  </si>
  <si>
    <t>PROJECT EXSPLORE 1</t>
  </si>
  <si>
    <t xml:space="preserve">Sarah Philips, Paul Shipton (temeljeno na originalnome konceptu Toma Hutchinsona  </t>
  </si>
  <si>
    <t>udžbenik engleskoga jezika s dodatnim digitalnim sadržajima u petome razredu osnovne škole, 5. godina učenja</t>
  </si>
  <si>
    <t>OXFORD</t>
  </si>
  <si>
    <t>WAY TO GO 2</t>
  </si>
  <si>
    <t xml:space="preserve">Višnja Anić, Zvonka Ivković </t>
  </si>
  <si>
    <t>udžbenik engleskoga jezika s dodatnim digitalnim sadržajima u petome razredu osnovne škole, 2. godina učenja</t>
  </si>
  <si>
    <t>GUT GEMACHT! 5</t>
  </si>
  <si>
    <t xml:space="preserve">Jasmina Troha, Ivana Valjak Ilić  </t>
  </si>
  <si>
    <t>udžbenik njemačkoga jezika s dodatnim digitalnim sadržajima u petome razredu osnovne škole, 5. godina učenja</t>
  </si>
  <si>
    <t>FLINK MIT DEUTSCH 2 NEU</t>
  </si>
  <si>
    <t>Plamenka Bernardi-Britvec, Jadranka Salopek, Jasmina Troha</t>
  </si>
  <si>
    <t>udžbenik njemačkog jezika s dodatnim digitalnim sadržajima u petome razredu osnovne škole, 2. godina učenja</t>
  </si>
  <si>
    <t>MOJA ZEMLJA 1</t>
  </si>
  <si>
    <t xml:space="preserve">Ivan Gambiroža, Josip Jukić, Dinko Marin, Ana Mesić  </t>
  </si>
  <si>
    <t>udžbenik iz geografije za peti razred osnovne škole</t>
  </si>
  <si>
    <t>ALLEGRO 5 U GLAZBENOM SVIJETU</t>
  </si>
  <si>
    <t xml:space="preserve">Natalija Banov, Vlasta Dvořak, Sandra Frančišković, Sandra Ivančić, Margita Jeličić Špoljar, Eva Kirchmayer Bilić, Alenka Martinović, Darko Novosel, Tomislav Pehar   </t>
  </si>
  <si>
    <t>udžbenik glazbene kulture s dodatnim digitalnim sadržajima u petom razredu osnovne škole</t>
  </si>
  <si>
    <t>#MOJPORTAL5</t>
  </si>
  <si>
    <t xml:space="preserve">Magdalena Babić, Nikolina Bubica, Stanko Leko, Zoran Dimovski, Mario Stančić, Ivana Ružić, Nikola Mihočka, Branko Vejnović    </t>
  </si>
  <si>
    <t>udžbenik informatike s dodatnim digitalnim sadržajima u petom razredu osnovne škole</t>
  </si>
  <si>
    <t>KLIO 5</t>
  </si>
  <si>
    <t xml:space="preserve">Sonja Bančić, Tina Matanić </t>
  </si>
  <si>
    <t>udžbenik petoga razreda osnovne škole</t>
  </si>
  <si>
    <t>PRIRODA 5</t>
  </si>
  <si>
    <t xml:space="preserve">Biljana Agić, Tamara Banović, Ana Lopac Groš </t>
  </si>
  <si>
    <t>udžbenik iz prirode za 5. razred osnovne škole</t>
  </si>
  <si>
    <t>TEHNIČKA KULTURA 5</t>
  </si>
  <si>
    <t xml:space="preserve">Ivan Sunko, Katica Mikulaj Ovčarić, Ivo Crnoja </t>
  </si>
  <si>
    <t>udžbenik iz tehničke kulture za peti razred osnovne škole</t>
  </si>
  <si>
    <t>LIKOVNA AVANTURA 5</t>
  </si>
  <si>
    <t xml:space="preserve">Natalija Stipetić Čus, Blanka Petrinec Fulir, Dražen Jerabek, Stanka Pinjuh, Dalia Finek Brezarić, Goran Jeličić   </t>
  </si>
  <si>
    <t>udžbenik iz likovne kulture za peti razred osnovne škole</t>
  </si>
  <si>
    <t>UČITELJU, GDJE STANUJEŠ?</t>
  </si>
  <si>
    <t xml:space="preserve">Mirjana Novak, Barbara Sipina  </t>
  </si>
  <si>
    <t>udžbenik za katolički vjeronauk petoga razreda osnovne škole</t>
  </si>
  <si>
    <t>Kršćanska sadašnjost d.o.o.</t>
  </si>
  <si>
    <t>6. RAZRED</t>
  </si>
  <si>
    <t>BIOLOGIJA 7</t>
  </si>
  <si>
    <t xml:space="preserve">Damir Bendelja, Žaklin Lukša, Renata Roščak, Emica Orešković, Monika Pavić, Nataša Pongrac   </t>
  </si>
  <si>
    <t>udžbenik biologije s dodatnim digitalnim sadržajima u sedmom razredu osnovne škole</t>
  </si>
  <si>
    <t>KEMIJA 7</t>
  </si>
  <si>
    <t xml:space="preserve">Sanja Lukić, Ivana Marić Zerdun, Nataša Trenčevska, Marijan Varga, Sonja Rupčić Petelinc   </t>
  </si>
  <si>
    <t>udžbenik kemije s dodatnim digitalnim sadržajima u sedmom razredu osnovne škole</t>
  </si>
  <si>
    <t>#MOJPORTAL7</t>
  </si>
  <si>
    <t>udžbenik informatike s dodatnim digitalnim sadržajima u sedmom razredu osnovne škole</t>
  </si>
  <si>
    <t>UKUPNO:</t>
  </si>
  <si>
    <t>Ukupno:</t>
  </si>
  <si>
    <t>0</t>
  </si>
  <si>
    <t>OTKRIVAMO FIZIKU 7 : udžbenik fizike s dodatnim digitalnim sadržajima u sedmom razredu osnovne škole</t>
  </si>
  <si>
    <t>Sonja Prelovšek Peroš, Branka Milotić, Ivica Aviani</t>
  </si>
  <si>
    <t>ČITAM I PIŠEM 1, HRVATSKA POČETNICA</t>
  </si>
  <si>
    <t>radni udžbenik za prvi razred osnovne škole</t>
  </si>
  <si>
    <t>Dunja Pavličević-Franić, Vladimira Velički, Katarina Aladrović Slovaček, Vlatka Domišljanović</t>
  </si>
  <si>
    <t>ČITAM I PIŠEM 1, HRVATSKA ČITANČICA</t>
  </si>
  <si>
    <t>radna čitanka za prvi razred osnovne škole</t>
  </si>
  <si>
    <t>OTKRIVAMO MATEMATIKU 1, PRVI DIO</t>
  </si>
  <si>
    <t>Dubraka Glasnović Gracin, Gabriela Žokalj, Tanja Soucie</t>
  </si>
  <si>
    <t>radni udžbenik iz matematike za prvi razred osnovne škole</t>
  </si>
  <si>
    <t>OTKRIVAMO MATEMATIKU 1, DRUGI DIO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</si>
  <si>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</si>
  <si>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</si>
  <si>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</si>
  <si>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r>
      <t xml:space="preserve">TROŠKOVNIK - UDŽBENICI - </t>
    </r>
    <r>
      <rPr>
        <sz val="16"/>
        <rFont val="Arial"/>
        <family val="2"/>
        <charset val="238"/>
      </rPr>
      <t>ŠKOLSKA GODINA 2021./2022.</t>
    </r>
  </si>
  <si>
    <t>TRAG U PRIČI 2</t>
  </si>
  <si>
    <t>radni udžbenik hrvatskoga jezika za 2. razred osnovne škole, 1. dio</t>
  </si>
  <si>
    <t>Vesna Budinski, Martina Kolar Billege, Gordana Ivančić, Vlatka Mijić, Nevenka Puh Malogorski</t>
  </si>
  <si>
    <t>radni udžbenik hrvatskoga jezika za 2. razred osnovne škole, 2. dio</t>
  </si>
  <si>
    <t>SUPER MATEMATIKA ZA PRAVE TRAGAČE 2</t>
  </si>
  <si>
    <t>Marijana Martić, Gordana Ivančić, Anita Čupić, Marina Brničević Stanić, Jasminka Martinić Cezar</t>
  </si>
  <si>
    <t>radni udžbenik za 2. razred osnovne škole, 1. dio</t>
  </si>
  <si>
    <t>radni udžbenik za 2. razred osnovne škole, 2. dio</t>
  </si>
  <si>
    <t>POGLED U SVIJET 2, TRAGOM PRIRODE I DRUŠTVA</t>
  </si>
  <si>
    <t>Nataša Svoboda Arnautov, Sanja Škreblin, Sanja Basta, Maja Jelić Kolar</t>
  </si>
  <si>
    <t>ČITAM I PIŠEM 3, JEZIČNI UDŽBENIK</t>
  </si>
  <si>
    <t>radni udžbenik iz hrvatskoga jezika za treći razred osnovne škole</t>
  </si>
  <si>
    <t>ČITAM I PIŠEM 3, ČITANKA</t>
  </si>
  <si>
    <t>radna čitanka iz hrvatskoga jezika za treći razred osnovne škole</t>
  </si>
  <si>
    <t>Tamara Turza-Bogdan, Slavica Pospiš, Vladimira Velički</t>
  </si>
  <si>
    <t>OTKRIVAMO MATEMATIKU 3, PRVI DIO</t>
  </si>
  <si>
    <t>radni udžbenik iz matematike za treći razred osnovne škole</t>
  </si>
  <si>
    <t>OTKRIVAMO MATEMATIKU 3, DRUGI DIO</t>
  </si>
  <si>
    <t>Dubravka Glasnović Gracin, Gabriela Žokalj, Tanja Soucie</t>
  </si>
  <si>
    <t>PRIRODA, DRUŠTVO I JA 3</t>
  </si>
  <si>
    <t>radni udžbenik iz prirode i društva za treći razred osnovne škole</t>
  </si>
  <si>
    <t>Mila Bulić, Gordana Kralj, Lidija Križanić, Marija Lesandrić</t>
  </si>
  <si>
    <t>SVIJET RIJEČI 4</t>
  </si>
  <si>
    <t>integrirani radni udžbenik hrvatskoga jezika u četvrtom razredu osnovne škole, 1. i 2. dio s dodatnim digitalnim sadržajima</t>
  </si>
  <si>
    <t>Terezija Zokić, Benita Vladušić, Ankica Španić, Jadranka Jurić</t>
  </si>
  <si>
    <t>ISTRAŽUJEMO NAŠ SVIJET 4</t>
  </si>
  <si>
    <t>udžbenik prirode i društva u četvrtom razredu osnovne škole s dodatnim digitalnim sadržajima</t>
  </si>
  <si>
    <t>Tamara Kisovar Ivanda, Alena Letina, Zdenko Braičić</t>
  </si>
  <si>
    <t>TIPTOES 4</t>
  </si>
  <si>
    <t>radni udžbenik engleskog jezika u četvrtom razredu osnovne škole, 4. godina učenja s dodatnim digitalnim sadržajima</t>
  </si>
  <si>
    <t>Anita Žepina, Suzana Anić Antić, Suzana Ban</t>
  </si>
  <si>
    <t>WAY TO GO 1</t>
  </si>
  <si>
    <t>radni udžbenik engleskog jezika u četvrtom razredu osnovne škole, 1. godina učenja s dodatnim digitalnim sadržajima</t>
  </si>
  <si>
    <t>Biserka Džeba, Davorka Nekić</t>
  </si>
  <si>
    <t>MOJ SRETNI BROJ 4</t>
  </si>
  <si>
    <t>udžbenik matematike u četvrtom razredu osnovne škole s dodatnim digitalnim sadržajima</t>
  </si>
  <si>
    <t>ALLEGRO 4</t>
  </si>
  <si>
    <t>udžbenik glazbene kulture u četvrtom razredu osnovne škole s dodatnim digitalnim sadržajima</t>
  </si>
  <si>
    <t>DAROVI VJERE I ZAJEDNIŠTVA</t>
  </si>
  <si>
    <t>udžbenik za katolički vjeronauk četvrtoga razreda osnovne škole</t>
  </si>
  <si>
    <t>Ivica Pažin, Ante Pavlović</t>
  </si>
  <si>
    <t>AUF DIE PLÄTZE, FERTIG, LOS 4</t>
  </si>
  <si>
    <t>udžbenik iz njemačkoga jezika za četvrti razred osnovne škole (četvrta godina učenja)</t>
  </si>
  <si>
    <t>#DEUTSCH 1</t>
  </si>
  <si>
    <t>radni udžbenik njemačkog jezika u četvrtom razredu osnovne škole, 1. godina učenja s dodatnim digitalnim sadržajima</t>
  </si>
  <si>
    <t>Alexa Mathias, Jasmina Troha</t>
  </si>
  <si>
    <t>GEA 3</t>
  </si>
  <si>
    <t>udžbenik geografije u sedmom razredu osnovne škole s dodatnim digitalnim sadržajima</t>
  </si>
  <si>
    <t>Danijel Orešić, Igor Tišma, Ružica Vuk, Alenka Bujan</t>
  </si>
  <si>
    <t>FOOTSTEPS 4</t>
  </si>
  <si>
    <t>radni udžbenik engleskog jezika u osmom razredu osnovne škole, 8. godina učenja s dodatnim digitalnim sadržajima</t>
  </si>
  <si>
    <t>Ivana Marinić, Dora Božanić Malić, Olinka Breka, Ana Posnjak</t>
  </si>
  <si>
    <t>WAY TO GO 5</t>
  </si>
  <si>
    <t>radni udžbenik engleskog jezika u osmom razredu osnovne škole, 5. godina učenja s dodatnim digitalnim sadržajima</t>
  </si>
  <si>
    <t>Zvonka Ivković</t>
  </si>
  <si>
    <t>GEA 4</t>
  </si>
  <si>
    <t>udžbenik geografije u osmom razredu osnovne škole s dodatnim digitalnim sadržajima</t>
  </si>
  <si>
    <t>ALLEGRO 8</t>
  </si>
  <si>
    <t>udžbenik glazbene kulture u osmom razredu osnovne škole s dodatnim digitalnim sadržajima</t>
  </si>
  <si>
    <t>Natalija Banov, Davor Brđanović, Sandra Frančišković, Sandra Ivančić, Eva Kirchmayer Bilić, Alenka Martinović, Darko Novosel, Tomislav Pehar, Filip Aver Jelavić</t>
  </si>
  <si>
    <t>HRVATSKI BEZ GRANICA 8, 1. I 2. DIO</t>
  </si>
  <si>
    <t>integrirani udžbenik hrvatskoga jezika i književnosti u osmome razredu osnovne škole s dodatnim digitalnim sadržajima</t>
  </si>
  <si>
    <t>Julijana Levak, Iva Močibob, Jasmina Sandalić, Ida Pettö, Ksenija Budija</t>
  </si>
  <si>
    <t>#MOJPORTAL8</t>
  </si>
  <si>
    <t>udžbenik informatike u osmom razredu osnovne škole s dodatnim digitalnim sadržajima</t>
  </si>
  <si>
    <t>Magdalena Babić, Nikolina Bubica, Zoran Dimovski, Stanko Leko, Nikola Mihočka, Ivana Ružić, Mario Stančić, Branko Vejnović</t>
  </si>
  <si>
    <t xml:space="preserve">Školska knjiga </t>
  </si>
  <si>
    <t>UKORAK S ISUSOM</t>
  </si>
  <si>
    <t>udžbenik za katolički vjeronauk osmoga razreda osnovne škole</t>
  </si>
  <si>
    <t>LIKOVNA AVANTURA 8</t>
  </si>
  <si>
    <t>udžbenik iz likovne kulture za osmi razred osnovne škole</t>
  </si>
  <si>
    <t>MATEMATIKA 8</t>
  </si>
  <si>
    <t>udžbenik matematike za osmi razred osnovne škole, 1. svezak</t>
  </si>
  <si>
    <t>Z. Šikić, V. Draženović Žitko, I. Golac Jakopović, Z. Lobor, M. Milić, T. Nemeth, G. Stajčić, M. Vuković</t>
  </si>
  <si>
    <t>udžbenik matematike za osmi razred osnovne škole, 2. svezak</t>
  </si>
  <si>
    <t>GUT GEMACHT! 8</t>
  </si>
  <si>
    <t>radni udžbenik njemačkog jezika u osmom razredu osnovne škole, 8. godina učenja s dodatnim digitalnim sadržajima</t>
  </si>
  <si>
    <t>#DEUTSCH 5</t>
  </si>
  <si>
    <t>radni udžbenik njemačkog jezika u osmom razredu osnovne škole, 5. godina učenja s dodatnim digitalnim sadržajima</t>
  </si>
  <si>
    <t>KLIO 8</t>
  </si>
  <si>
    <t>udžbenik povijesti u osmome razredu osnovne škole s dodatnim digitalnim sadržajima</t>
  </si>
  <si>
    <t>TEHNIČKA KULTURA 8</t>
  </si>
  <si>
    <t>udžbenik iz tehničke kulture za osmi razred osnovne škole</t>
  </si>
  <si>
    <t>Katica Mikulaj Ovčarić, Katarina Kedačić Buzina, Ivan Sunko, Ante Milić, Ivo Crnoja</t>
  </si>
  <si>
    <t>16</t>
  </si>
  <si>
    <t>15</t>
  </si>
  <si>
    <t>3</t>
  </si>
  <si>
    <t>27</t>
  </si>
  <si>
    <t>28</t>
  </si>
  <si>
    <t>37</t>
  </si>
  <si>
    <t>18</t>
  </si>
  <si>
    <t>19</t>
  </si>
  <si>
    <t>14</t>
  </si>
  <si>
    <t>12</t>
  </si>
  <si>
    <t>8</t>
  </si>
  <si>
    <t>9</t>
  </si>
  <si>
    <t>7</t>
  </si>
  <si>
    <t>HRVATSKA KRIJESNICA 6 : udžbenik iz hrvatskoga jezika za 6. razred osnovne škole</t>
  </si>
  <si>
    <t>HRVATSKA ČITANKA 6 : hrvatski jezik - čitanka za 6. razred osnovne škole</t>
  </si>
  <si>
    <t xml:space="preserve">udžbenik </t>
  </si>
  <si>
    <t>MATEMATIKA 6 : udžbenik za darovite učenike u 6. razredu osnovne škole, 1. svezak</t>
  </si>
  <si>
    <t>Z. Šikić, M. Babić, D. Belavić, A. Dika, S. Jukić, M. Fofonjka, A. M. Vuković, V. Draženović Žitko, I. Golac Jakopović, B. Goleš, Z. Lobor, M. Marić, T. Nemeth, G. Stajčić, M. Vuković</t>
  </si>
  <si>
    <t>MATEMATIKA 6 : udžbenik za darovite učenike u 6. razredu osnovne škole, 2. svezak</t>
  </si>
  <si>
    <t>10</t>
  </si>
  <si>
    <t>2</t>
  </si>
  <si>
    <t>30</t>
  </si>
  <si>
    <t>29</t>
  </si>
  <si>
    <t>MATEMATIKA 8, radni udžbenik iz matematike za osmi razred za pomoć učenicima pri učenju (1. i 2. svezak)</t>
  </si>
  <si>
    <t>radni udžbenik iz matematike za osmi razred za pomoć učenicima pri učenju 1. i 2. svezak</t>
  </si>
  <si>
    <t>Z.Šikić, V.Halusek, V.Matošević, V.D.Žitko, I.G.Jakopović, Z.Lobor, M.Milić, T.Nemeth, G.Stajčić, M.Vuković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</si>
</sst>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9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6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20"/>
      <color rgb="FFFA7D00"/>
      <name val="Calibri"/>
      <family val="2"/>
      <charset val="238"/>
      <scheme val="minor"/>
    </font>
    <font>
      <b/>
      <sz val="26"/>
      <color rgb="FFFA7D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 diagonalUp="1"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 style="thin">
        <color theme="0" tint="-0.34998626667073579"/>
      </diagonal>
    </border>
  </borders>
  <cellStyleXfs count="4">
    <xf numFmtId="0" fontId="0" fillId="0" borderId="0"/>
    <xf numFmtId="0" fontId="3" fillId="0" borderId="0"/>
    <xf numFmtId="0" fontId="9" fillId="5" borderId="8" applyNumberFormat="0" applyAlignment="0" applyProtection="0"/>
    <xf numFmtId="0" fontId="3" fillId="0" borderId="0"/>
  </cellStyleXfs>
  <cellXfs count="135">
    <xf numFmtId="0" fontId="0" fillId="0" borderId="0" xfId="0"/>
    <xf numFmtId="0" fontId="4" fillId="0" borderId="0" xfId="0" applyFont="1" applyFill="1"/>
    <xf numFmtId="49" fontId="4" fillId="0" borderId="0" xfId="1" applyNumberFormat="1" applyFont="1" applyFill="1" applyAlignment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1" fontId="4" fillId="2" borderId="1" xfId="1" applyNumberFormat="1" applyFont="1" applyFill="1" applyBorder="1" applyAlignment="1">
      <alignment horizontal="center" vertical="center" readingOrder="1"/>
    </xf>
    <xf numFmtId="0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>
      <alignment vertical="center" readingOrder="1"/>
    </xf>
    <xf numFmtId="0" fontId="4" fillId="4" borderId="1" xfId="1" applyNumberFormat="1" applyFont="1" applyFill="1" applyBorder="1" applyAlignment="1">
      <alignment vertical="center" wrapText="1" readingOrder="1"/>
    </xf>
    <xf numFmtId="49" fontId="4" fillId="4" borderId="1" xfId="1" applyNumberFormat="1" applyFont="1" applyFill="1" applyBorder="1" applyAlignment="1">
      <alignment vertical="center" wrapText="1" readingOrder="1"/>
    </xf>
    <xf numFmtId="49" fontId="4" fillId="4" borderId="1" xfId="1" applyNumberFormat="1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2" fillId="4" borderId="1" xfId="0" applyFont="1" applyFill="1" applyBorder="1" applyAlignment="1" applyProtection="1">
      <alignment horizontal="left" vertical="center" wrapText="1" readingOrder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2" borderId="1" xfId="1" applyNumberFormat="1" applyFont="1" applyFill="1" applyBorder="1" applyAlignment="1">
      <alignment horizontal="center" vertical="center" readingOrder="1"/>
    </xf>
    <xf numFmtId="4" fontId="4" fillId="2" borderId="1" xfId="1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 readingOrder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0" xfId="0" applyNumberFormat="1" applyFont="1" applyFill="1" applyAlignment="1">
      <alignment vertical="center" wrapText="1" readingOrder="1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1" applyNumberFormat="1" applyFont="1" applyFill="1" applyBorder="1" applyAlignment="1">
      <alignment horizontal="left" vertical="center" wrapText="1" readingOrder="1"/>
    </xf>
    <xf numFmtId="0" fontId="2" fillId="4" borderId="1" xfId="3" applyFont="1" applyFill="1" applyBorder="1" applyAlignment="1" applyProtection="1">
      <alignment horizontal="center" vertical="center" wrapText="1" readingOrder="1"/>
      <protection locked="0"/>
    </xf>
    <xf numFmtId="0" fontId="2" fillId="4" borderId="1" xfId="3" applyFont="1" applyFill="1" applyBorder="1" applyAlignment="1" applyProtection="1">
      <alignment horizontal="left" vertical="center" wrapText="1" readingOrder="1"/>
      <protection locked="0"/>
    </xf>
    <xf numFmtId="49" fontId="2" fillId="4" borderId="1" xfId="3" applyNumberFormat="1" applyFont="1" applyFill="1" applyBorder="1" applyAlignment="1" applyProtection="1">
      <alignment horizontal="center" vertical="center" wrapText="1" readingOrder="1"/>
      <protection locked="0"/>
    </xf>
    <xf numFmtId="1" fontId="4" fillId="4" borderId="1" xfId="1" applyNumberFormat="1" applyFont="1" applyFill="1" applyBorder="1" applyAlignment="1">
      <alignment horizontal="center" vertical="center" readingOrder="1"/>
    </xf>
    <xf numFmtId="4" fontId="2" fillId="4" borderId="1" xfId="3" applyNumberFormat="1" applyFont="1" applyFill="1" applyBorder="1" applyAlignment="1" applyProtection="1">
      <alignment horizontal="center" vertical="center" wrapText="1" readingOrder="1"/>
      <protection locked="0"/>
    </xf>
    <xf numFmtId="0" fontId="2" fillId="4" borderId="7" xfId="0" applyFont="1" applyFill="1" applyBorder="1" applyAlignment="1" applyProtection="1">
      <alignment horizontal="center" vertical="center" wrapText="1" readingOrder="1"/>
      <protection locked="0"/>
    </xf>
    <xf numFmtId="0" fontId="2" fillId="4" borderId="7" xfId="0" applyFont="1" applyFill="1" applyBorder="1" applyAlignment="1" applyProtection="1">
      <alignment horizontal="left" vertical="center" wrapText="1" readingOrder="1"/>
      <protection locked="0"/>
    </xf>
    <xf numFmtId="2" fontId="2" fillId="4" borderId="1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vertical="center" wrapText="1" readingOrder="1"/>
    </xf>
    <xf numFmtId="0" fontId="4" fillId="2" borderId="1" xfId="1" applyNumberFormat="1" applyFont="1" applyFill="1" applyBorder="1" applyAlignment="1">
      <alignment horizontal="center" vertical="center" wrapText="1" readingOrder="1"/>
    </xf>
    <xf numFmtId="1" fontId="4" fillId="0" borderId="1" xfId="1" applyNumberFormat="1" applyFont="1" applyFill="1" applyBorder="1" applyAlignment="1">
      <alignment horizontal="center" vertical="center" readingOrder="1"/>
    </xf>
    <xf numFmtId="0" fontId="4" fillId="0" borderId="1" xfId="1" applyNumberFormat="1" applyFont="1" applyFill="1" applyBorder="1" applyAlignment="1">
      <alignment vertical="center" wrapText="1" readingOrder="1"/>
    </xf>
    <xf numFmtId="49" fontId="4" fillId="0" borderId="1" xfId="1" applyNumberFormat="1" applyFont="1" applyFill="1" applyBorder="1" applyAlignment="1">
      <alignment vertical="center" wrapText="1" readingOrder="1"/>
    </xf>
    <xf numFmtId="49" fontId="4" fillId="0" borderId="1" xfId="1" applyNumberFormat="1" applyFont="1" applyFill="1" applyBorder="1" applyAlignment="1">
      <alignment horizontal="center" vertical="center" wrapText="1" readingOrder="1"/>
    </xf>
    <xf numFmtId="2" fontId="2" fillId="4" borderId="6" xfId="0" applyNumberFormat="1" applyFont="1" applyFill="1" applyBorder="1" applyAlignment="1" applyProtection="1">
      <alignment vertical="center" wrapText="1" readingOrder="1"/>
      <protection locked="0"/>
    </xf>
    <xf numFmtId="164" fontId="1" fillId="3" borderId="0" xfId="0" applyNumberFormat="1" applyFont="1" applyFill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/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>
      <alignment horizontal="center" vertical="center" wrapText="1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vertical="center" readingOrder="1"/>
      <protection locked="0"/>
    </xf>
    <xf numFmtId="0" fontId="6" fillId="0" borderId="5" xfId="0" applyFont="1" applyFill="1" applyBorder="1" applyAlignment="1" applyProtection="1">
      <alignment vertical="center" readingOrder="1"/>
      <protection locked="0"/>
    </xf>
    <xf numFmtId="49" fontId="13" fillId="0" borderId="0" xfId="1" applyNumberFormat="1" applyFont="1" applyFill="1" applyBorder="1" applyAlignment="1">
      <alignment horizontal="center" vertical="center" wrapText="1" readingOrder="1"/>
    </xf>
    <xf numFmtId="164" fontId="4" fillId="2" borderId="3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 applyProtection="1">
      <alignment horizontal="center" vertical="center" wrapText="1" readingOrder="1"/>
      <protection locked="0"/>
    </xf>
    <xf numFmtId="0" fontId="9" fillId="0" borderId="0" xfId="2" applyFill="1" applyBorder="1" applyAlignment="1" applyProtection="1">
      <alignment horizontal="left" vertical="center" wrapText="1" readingOrder="1"/>
      <protection locked="0"/>
    </xf>
    <xf numFmtId="3" fontId="4" fillId="2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Fill="1" applyBorder="1" applyAlignment="1" applyProtection="1">
      <alignment vertical="center" wrapText="1" readingOrder="1"/>
      <protection locked="0"/>
    </xf>
    <xf numFmtId="1" fontId="4" fillId="2" borderId="3" xfId="1" applyNumberFormat="1" applyFont="1" applyFill="1" applyBorder="1" applyAlignment="1">
      <alignment horizontal="center" vertical="center" readingOrder="1"/>
    </xf>
    <xf numFmtId="0" fontId="6" fillId="0" borderId="2" xfId="0" applyFont="1" applyFill="1" applyBorder="1" applyAlignment="1" applyProtection="1">
      <alignment horizontal="left" vertical="center" readingOrder="1"/>
      <protection locked="0"/>
    </xf>
    <xf numFmtId="0" fontId="6" fillId="0" borderId="5" xfId="0" applyFont="1" applyFill="1" applyBorder="1" applyAlignment="1" applyProtection="1">
      <alignment horizontal="left" vertical="center" readingOrder="1"/>
      <protection locked="0"/>
    </xf>
    <xf numFmtId="49" fontId="4" fillId="2" borderId="7" xfId="1" applyNumberFormat="1" applyFont="1" applyFill="1" applyBorder="1" applyAlignment="1">
      <alignment horizontal="left" vertical="center" wrapText="1" readingOrder="1"/>
    </xf>
    <xf numFmtId="164" fontId="12" fillId="0" borderId="9" xfId="1" applyNumberFormat="1" applyFont="1" applyFill="1" applyBorder="1" applyAlignment="1">
      <alignment vertical="center"/>
    </xf>
    <xf numFmtId="164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9" xfId="0" applyNumberFormat="1" applyFont="1" applyFill="1" applyBorder="1" applyAlignment="1" applyProtection="1">
      <alignment horizontal="center" vertical="center" readingOrder="1"/>
      <protection locked="0"/>
    </xf>
    <xf numFmtId="164" fontId="4" fillId="0" borderId="7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readingOrder="1"/>
    </xf>
    <xf numFmtId="0" fontId="16" fillId="2" borderId="1" xfId="1" applyNumberFormat="1" applyFont="1" applyFill="1" applyBorder="1" applyAlignment="1">
      <alignment vertical="center" wrapText="1" readingOrder="1"/>
    </xf>
    <xf numFmtId="49" fontId="16" fillId="2" borderId="1" xfId="1" applyNumberFormat="1" applyFont="1" applyFill="1" applyBorder="1" applyAlignment="1">
      <alignment vertical="center" wrapText="1" readingOrder="1"/>
    </xf>
    <xf numFmtId="49" fontId="16" fillId="2" borderId="1" xfId="1" applyNumberFormat="1" applyFont="1" applyFill="1" applyBorder="1" applyAlignment="1">
      <alignment horizontal="center" vertical="center" wrapText="1" readingOrder="1"/>
    </xf>
    <xf numFmtId="4" fontId="16" fillId="2" borderId="1" xfId="1" applyNumberFormat="1" applyFont="1" applyFill="1" applyBorder="1" applyAlignment="1">
      <alignment horizontal="center" vertical="center"/>
    </xf>
    <xf numFmtId="164" fontId="16" fillId="2" borderId="3" xfId="1" applyNumberFormat="1" applyFont="1" applyFill="1" applyBorder="1" applyAlignment="1">
      <alignment horizontal="center" vertical="center" wrapText="1"/>
    </xf>
    <xf numFmtId="49" fontId="16" fillId="0" borderId="0" xfId="1" applyNumberFormat="1" applyFont="1" applyFill="1" applyAlignment="1"/>
    <xf numFmtId="0" fontId="4" fillId="2" borderId="15" xfId="1" applyNumberFormat="1" applyFont="1" applyFill="1" applyBorder="1" applyAlignment="1">
      <alignment vertical="center" wrapText="1" readingOrder="1"/>
    </xf>
    <xf numFmtId="0" fontId="2" fillId="4" borderId="15" xfId="0" applyFont="1" applyFill="1" applyBorder="1" applyAlignment="1" applyProtection="1">
      <alignment horizontal="left" vertical="center" wrapText="1" readingOrder="1"/>
      <protection locked="0"/>
    </xf>
    <xf numFmtId="0" fontId="2" fillId="4" borderId="16" xfId="0" applyFont="1" applyFill="1" applyBorder="1" applyAlignment="1" applyProtection="1">
      <alignment horizontal="left" vertical="center" wrapText="1" readingOrder="1"/>
      <protection locked="0"/>
    </xf>
    <xf numFmtId="49" fontId="4" fillId="2" borderId="15" xfId="1" applyNumberFormat="1" applyFont="1" applyFill="1" applyBorder="1" applyAlignment="1">
      <alignment vertical="center" wrapText="1" readingOrder="1"/>
    </xf>
    <xf numFmtId="0" fontId="2" fillId="4" borderId="15" xfId="0" applyFont="1" applyFill="1" applyBorder="1" applyAlignment="1" applyProtection="1">
      <alignment horizontal="center" vertical="center" wrapText="1" readingOrder="1"/>
      <protection locked="0"/>
    </xf>
    <xf numFmtId="0" fontId="2" fillId="4" borderId="16" xfId="0" applyFont="1" applyFill="1" applyBorder="1" applyAlignment="1" applyProtection="1">
      <alignment horizontal="center" vertical="center" wrapText="1" readingOrder="1"/>
      <protection locked="0"/>
    </xf>
    <xf numFmtId="1" fontId="16" fillId="2" borderId="2" xfId="1" applyNumberFormat="1" applyFont="1" applyFill="1" applyBorder="1" applyAlignment="1">
      <alignment horizontal="center" vertical="center" readingOrder="1"/>
    </xf>
    <xf numFmtId="0" fontId="16" fillId="2" borderId="9" xfId="1" applyNumberFormat="1" applyFont="1" applyFill="1" applyBorder="1" applyAlignment="1">
      <alignment vertical="center" wrapText="1" readingOrder="1"/>
    </xf>
    <xf numFmtId="0" fontId="17" fillId="4" borderId="9" xfId="0" applyFont="1" applyFill="1" applyBorder="1" applyAlignment="1">
      <alignment horizontal="center" wrapText="1"/>
    </xf>
    <xf numFmtId="0" fontId="16" fillId="4" borderId="9" xfId="0" applyFont="1" applyFill="1" applyBorder="1"/>
    <xf numFmtId="49" fontId="16" fillId="2" borderId="6" xfId="1" applyNumberFormat="1" applyFont="1" applyFill="1" applyBorder="1" applyAlignment="1">
      <alignment horizontal="center" vertical="center" wrapText="1" readingOrder="1"/>
    </xf>
    <xf numFmtId="164" fontId="16" fillId="2" borderId="1" xfId="1" applyNumberFormat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wrapText="1"/>
    </xf>
    <xf numFmtId="0" fontId="17" fillId="4" borderId="9" xfId="0" applyFont="1" applyFill="1" applyBorder="1" applyAlignment="1">
      <alignment wrapText="1"/>
    </xf>
    <xf numFmtId="0" fontId="16" fillId="2" borderId="7" xfId="1" applyNumberFormat="1" applyFont="1" applyFill="1" applyBorder="1" applyAlignment="1">
      <alignment vertical="center" wrapText="1" readingOrder="1"/>
    </xf>
    <xf numFmtId="49" fontId="16" fillId="2" borderId="11" xfId="1" applyNumberFormat="1" applyFont="1" applyFill="1" applyBorder="1" applyAlignment="1">
      <alignment vertical="center" wrapText="1" readingOrder="1"/>
    </xf>
    <xf numFmtId="49" fontId="16" fillId="2" borderId="7" xfId="1" applyNumberFormat="1" applyFont="1" applyFill="1" applyBorder="1" applyAlignment="1">
      <alignment vertical="center" wrapText="1" readingOrder="1"/>
    </xf>
    <xf numFmtId="0" fontId="16" fillId="0" borderId="0" xfId="0" applyFont="1" applyFill="1"/>
    <xf numFmtId="0" fontId="16" fillId="4" borderId="1" xfId="0" applyFont="1" applyFill="1" applyBorder="1" applyAlignment="1" applyProtection="1">
      <alignment horizontal="center" vertical="center" wrapText="1" readingOrder="1"/>
      <protection locked="0"/>
    </xf>
    <xf numFmtId="0" fontId="16" fillId="4" borderId="1" xfId="0" applyFont="1" applyFill="1" applyBorder="1" applyAlignment="1" applyProtection="1">
      <alignment horizontal="left" vertical="center" wrapText="1" readingOrder="1"/>
      <protection locked="0"/>
    </xf>
    <xf numFmtId="49" fontId="1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1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" xfId="1" applyNumberFormat="1" applyFont="1" applyFill="1" applyBorder="1" applyAlignment="1">
      <alignment horizontal="center" vertical="center" readingOrder="1"/>
    </xf>
    <xf numFmtId="0" fontId="16" fillId="2" borderId="3" xfId="1" applyNumberFormat="1" applyFont="1" applyFill="1" applyBorder="1" applyAlignment="1">
      <alignment vertical="center" wrapText="1" readingOrder="1"/>
    </xf>
    <xf numFmtId="0" fontId="16" fillId="2" borderId="1" xfId="1" applyFont="1" applyFill="1" applyBorder="1" applyAlignment="1">
      <alignment vertical="center" wrapText="1" readingOrder="1"/>
    </xf>
    <xf numFmtId="49" fontId="16" fillId="2" borderId="1" xfId="1" applyNumberFormat="1" applyFont="1" applyFill="1" applyBorder="1" applyAlignment="1">
      <alignment horizontal="center" vertical="center" readingOrder="1"/>
    </xf>
    <xf numFmtId="2" fontId="16" fillId="2" borderId="2" xfId="1" applyNumberFormat="1" applyFont="1" applyFill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readingOrder="1"/>
    </xf>
    <xf numFmtId="0" fontId="16" fillId="2" borderId="1" xfId="1" applyFont="1" applyFill="1" applyBorder="1" applyAlignment="1">
      <alignment horizontal="center" vertical="center" wrapText="1" readingOrder="1"/>
    </xf>
    <xf numFmtId="1" fontId="16" fillId="4" borderId="1" xfId="1" applyNumberFormat="1" applyFont="1" applyFill="1" applyBorder="1" applyAlignment="1">
      <alignment horizontal="center" vertical="center" readingOrder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readingOrder="1"/>
      <protection locked="0"/>
    </xf>
    <xf numFmtId="0" fontId="6" fillId="0" borderId="5" xfId="0" applyFont="1" applyFill="1" applyBorder="1" applyAlignment="1" applyProtection="1">
      <alignment horizontal="left" vertical="center" readingOrder="1"/>
      <protection locked="0"/>
    </xf>
    <xf numFmtId="0" fontId="6" fillId="0" borderId="6" xfId="0" applyFont="1" applyFill="1" applyBorder="1" applyAlignment="1" applyProtection="1">
      <alignment horizontal="left" vertical="center" readingOrder="1"/>
      <protection locked="0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4" xfId="0" applyFont="1" applyFill="1" applyBorder="1" applyAlignment="1" applyProtection="1">
      <alignment horizontal="center" vertical="center" readingOrder="1"/>
      <protection locked="0"/>
    </xf>
    <xf numFmtId="0" fontId="6" fillId="0" borderId="10" xfId="0" applyFont="1" applyFill="1" applyBorder="1" applyAlignment="1" applyProtection="1">
      <alignment horizontal="left" vertical="center" readingOrder="1"/>
      <protection locked="0"/>
    </xf>
    <xf numFmtId="49" fontId="13" fillId="0" borderId="2" xfId="1" applyNumberFormat="1" applyFont="1" applyFill="1" applyBorder="1" applyAlignment="1">
      <alignment horizontal="center" vertical="center" wrapText="1" readingOrder="1"/>
    </xf>
    <xf numFmtId="49" fontId="13" fillId="0" borderId="5" xfId="1" applyNumberFormat="1" applyFont="1" applyFill="1" applyBorder="1" applyAlignment="1">
      <alignment horizontal="center" vertical="center" wrapText="1" readingOrder="1"/>
    </xf>
    <xf numFmtId="1" fontId="4" fillId="2" borderId="3" xfId="1" applyNumberFormat="1" applyFont="1" applyFill="1" applyBorder="1" applyAlignment="1">
      <alignment horizontal="center" vertical="center" readingOrder="1"/>
    </xf>
    <xf numFmtId="1" fontId="4" fillId="2" borderId="7" xfId="1" applyNumberFormat="1" applyFont="1" applyFill="1" applyBorder="1" applyAlignment="1">
      <alignment horizontal="center" vertical="center" readingOrder="1"/>
    </xf>
    <xf numFmtId="0" fontId="10" fillId="5" borderId="9" xfId="2" applyFont="1" applyBorder="1" applyAlignment="1" applyProtection="1">
      <alignment horizontal="center" vertical="center" wrapText="1" readingOrder="1"/>
      <protection locked="0"/>
    </xf>
    <xf numFmtId="0" fontId="2" fillId="4" borderId="3" xfId="3" applyFont="1" applyFill="1" applyBorder="1" applyAlignment="1" applyProtection="1">
      <alignment horizontal="center" vertical="center" wrapText="1" readingOrder="1"/>
      <protection locked="0"/>
    </xf>
    <xf numFmtId="0" fontId="2" fillId="4" borderId="7" xfId="3" applyFont="1" applyFill="1" applyBorder="1" applyAlignment="1" applyProtection="1">
      <alignment horizontal="center" vertical="center" wrapText="1" readingOrder="1"/>
      <protection locked="0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5" borderId="9" xfId="2" applyFont="1" applyBorder="1" applyAlignment="1" applyProtection="1">
      <alignment horizontal="center" vertical="center" wrapText="1" readingOrder="1"/>
      <protection locked="0"/>
    </xf>
    <xf numFmtId="2" fontId="15" fillId="6" borderId="9" xfId="0" applyNumberFormat="1" applyFont="1" applyFill="1" applyBorder="1" applyAlignment="1">
      <alignment horizontal="center" vertical="center" wrapText="1"/>
    </xf>
    <xf numFmtId="10" fontId="15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9" xfId="2" applyFont="1" applyBorder="1" applyAlignment="1" applyProtection="1">
      <alignment horizontal="center" vertical="center" shrinkToFit="1" readingOrder="1"/>
      <protection locked="0"/>
    </xf>
    <xf numFmtId="1" fontId="18" fillId="2" borderId="1" xfId="1" applyNumberFormat="1" applyFont="1" applyFill="1" applyBorder="1" applyAlignment="1">
      <alignment horizontal="center" vertical="center" readingOrder="1"/>
    </xf>
  </cellXfs>
  <cellStyles count="4">
    <cellStyle name="Izračun" xfId="2" builtinId="22"/>
    <cellStyle name="Normal 2" xfId="1"/>
    <cellStyle name="Normalno" xfId="0" builtinId="0"/>
    <cellStyle name="Normalno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73"/>
  <sheetViews>
    <sheetView showGridLines="0" tabSelected="1" zoomScaleNormal="100" zoomScaleSheetLayoutView="100" workbookViewId="0">
      <pane ySplit="3" topLeftCell="A118" activePane="bottomLeft" state="frozen"/>
      <selection pane="bottomLeft" activeCell="C122" sqref="C122"/>
    </sheetView>
  </sheetViews>
  <sheetFormatPr defaultColWidth="9.140625" defaultRowHeight="11.25" x14ac:dyDescent="0.2"/>
  <cols>
    <col min="1" max="1" width="5.28515625" style="3" customWidth="1"/>
    <col min="2" max="2" width="8.28515625" style="3" customWidth="1"/>
    <col min="3" max="3" width="31.28515625" style="4" customWidth="1"/>
    <col min="4" max="4" width="37.140625" style="4" customWidth="1"/>
    <col min="5" max="5" width="47.140625" style="4" customWidth="1"/>
    <col min="6" max="6" width="6.42578125" style="23" customWidth="1"/>
    <col min="7" max="7" width="17.140625" style="4" customWidth="1"/>
    <col min="8" max="8" width="8.42578125" style="4" customWidth="1"/>
    <col min="9" max="9" width="9.7109375" style="20" bestFit="1" customWidth="1"/>
    <col min="10" max="10" width="12" style="48" customWidth="1"/>
    <col min="11" max="16384" width="9.140625" style="1"/>
  </cols>
  <sheetData>
    <row r="1" spans="1:10" ht="30" customHeight="1" x14ac:dyDescent="0.2">
      <c r="A1" s="115" t="s">
        <v>193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30" customHeight="1" x14ac:dyDescent="0.2">
      <c r="A2" s="116" t="s">
        <v>99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33.75" customHeight="1" x14ac:dyDescent="0.2">
      <c r="A3" s="9" t="s">
        <v>0</v>
      </c>
      <c r="B3" s="9" t="s">
        <v>9</v>
      </c>
      <c r="C3" s="9"/>
      <c r="D3" s="9" t="s">
        <v>1</v>
      </c>
      <c r="E3" s="9" t="s">
        <v>2</v>
      </c>
      <c r="F3" s="21" t="s">
        <v>3</v>
      </c>
      <c r="G3" s="9" t="s">
        <v>4</v>
      </c>
      <c r="H3" s="9" t="s">
        <v>96</v>
      </c>
      <c r="I3" s="24" t="s">
        <v>97</v>
      </c>
      <c r="J3" s="42" t="s">
        <v>98</v>
      </c>
    </row>
    <row r="4" spans="1:10" ht="24.95" customHeight="1" x14ac:dyDescent="0.2">
      <c r="A4" s="10"/>
      <c r="B4" s="112" t="s">
        <v>5</v>
      </c>
      <c r="C4" s="117"/>
      <c r="D4" s="117"/>
      <c r="E4" s="117"/>
      <c r="F4" s="113"/>
      <c r="G4" s="113"/>
      <c r="H4" s="113"/>
      <c r="I4" s="113"/>
      <c r="J4" s="114"/>
    </row>
    <row r="5" spans="1:10" s="74" customFormat="1" ht="30" customHeight="1" x14ac:dyDescent="0.2">
      <c r="A5" s="68">
        <v>6028</v>
      </c>
      <c r="B5" s="81">
        <v>3868</v>
      </c>
      <c r="C5" s="82" t="s">
        <v>181</v>
      </c>
      <c r="D5" s="83" t="s">
        <v>183</v>
      </c>
      <c r="E5" s="84" t="s">
        <v>182</v>
      </c>
      <c r="F5" s="85" t="s">
        <v>14</v>
      </c>
      <c r="G5" s="71" t="s">
        <v>101</v>
      </c>
      <c r="H5" s="71" t="s">
        <v>110</v>
      </c>
      <c r="I5" s="72"/>
      <c r="J5" s="86">
        <f>H5*I5</f>
        <v>0</v>
      </c>
    </row>
    <row r="6" spans="1:10" s="74" customFormat="1" ht="39.950000000000003" customHeight="1" x14ac:dyDescent="0.2">
      <c r="A6" s="68">
        <v>6029</v>
      </c>
      <c r="B6" s="81">
        <v>3868</v>
      </c>
      <c r="C6" s="87" t="s">
        <v>184</v>
      </c>
      <c r="D6" s="88" t="s">
        <v>183</v>
      </c>
      <c r="E6" s="84" t="s">
        <v>185</v>
      </c>
      <c r="F6" s="85" t="s">
        <v>14</v>
      </c>
      <c r="G6" s="71" t="s">
        <v>101</v>
      </c>
      <c r="H6" s="71" t="s">
        <v>110</v>
      </c>
      <c r="I6" s="72"/>
      <c r="J6" s="86">
        <f>H6*I6</f>
        <v>0</v>
      </c>
    </row>
    <row r="7" spans="1:10" s="74" customFormat="1" ht="22.5" customHeight="1" x14ac:dyDescent="0.2">
      <c r="A7" s="68">
        <v>6102</v>
      </c>
      <c r="B7" s="81">
        <v>3926</v>
      </c>
      <c r="C7" s="84" t="s">
        <v>186</v>
      </c>
      <c r="D7" s="87" t="s">
        <v>187</v>
      </c>
      <c r="E7" s="84" t="s">
        <v>188</v>
      </c>
      <c r="F7" s="85" t="s">
        <v>14</v>
      </c>
      <c r="G7" s="71" t="s">
        <v>101</v>
      </c>
      <c r="H7" s="71" t="s">
        <v>110</v>
      </c>
      <c r="I7" s="72"/>
      <c r="J7" s="86">
        <f>H7*I7</f>
        <v>0</v>
      </c>
    </row>
    <row r="8" spans="1:10" s="74" customFormat="1" ht="22.5" customHeight="1" x14ac:dyDescent="0.2">
      <c r="A8" s="68">
        <v>6103</v>
      </c>
      <c r="B8" s="81">
        <v>3926</v>
      </c>
      <c r="C8" s="84" t="s">
        <v>189</v>
      </c>
      <c r="D8" s="87" t="s">
        <v>187</v>
      </c>
      <c r="E8" s="84" t="s">
        <v>188</v>
      </c>
      <c r="F8" s="85" t="s">
        <v>14</v>
      </c>
      <c r="G8" s="71" t="s">
        <v>101</v>
      </c>
      <c r="H8" s="71" t="s">
        <v>110</v>
      </c>
      <c r="I8" s="72"/>
      <c r="J8" s="86">
        <f>H8*I8</f>
        <v>0</v>
      </c>
    </row>
    <row r="9" spans="1:10" s="92" customFormat="1" ht="24.95" customHeight="1" x14ac:dyDescent="0.2">
      <c r="A9" s="68">
        <v>6144</v>
      </c>
      <c r="B9" s="68">
        <v>3960</v>
      </c>
      <c r="C9" s="89" t="s">
        <v>190</v>
      </c>
      <c r="D9" s="90" t="s">
        <v>191</v>
      </c>
      <c r="E9" s="91" t="s">
        <v>192</v>
      </c>
      <c r="F9" s="71" t="s">
        <v>14</v>
      </c>
      <c r="G9" s="71" t="s">
        <v>101</v>
      </c>
      <c r="H9" s="71" t="s">
        <v>110</v>
      </c>
      <c r="I9" s="72"/>
      <c r="J9" s="86">
        <f t="shared" ref="J9:J11" si="0">H9*I9</f>
        <v>0</v>
      </c>
    </row>
    <row r="10" spans="1:10" ht="30" customHeight="1" x14ac:dyDescent="0.2">
      <c r="A10" s="5">
        <v>6127</v>
      </c>
      <c r="B10" s="5">
        <v>3943</v>
      </c>
      <c r="C10" s="7" t="s">
        <v>102</v>
      </c>
      <c r="D10" s="62" t="s">
        <v>104</v>
      </c>
      <c r="E10" s="7" t="s">
        <v>103</v>
      </c>
      <c r="F10" s="8" t="s">
        <v>14</v>
      </c>
      <c r="G10" s="8" t="s">
        <v>101</v>
      </c>
      <c r="H10" s="8" t="s">
        <v>278</v>
      </c>
      <c r="I10" s="18"/>
      <c r="J10" s="43">
        <f>H10*I10</f>
        <v>0</v>
      </c>
    </row>
    <row r="11" spans="1:10" ht="30" customHeight="1" x14ac:dyDescent="0.2">
      <c r="A11" s="5">
        <v>5984</v>
      </c>
      <c r="B11" s="5">
        <v>3824</v>
      </c>
      <c r="C11" s="7" t="s">
        <v>106</v>
      </c>
      <c r="D11" s="25" t="s">
        <v>23</v>
      </c>
      <c r="E11" s="7" t="s">
        <v>107</v>
      </c>
      <c r="F11" s="8" t="s">
        <v>14</v>
      </c>
      <c r="G11" s="8" t="s">
        <v>105</v>
      </c>
      <c r="H11" s="8" t="s">
        <v>279</v>
      </c>
      <c r="I11" s="18"/>
      <c r="J11" s="43">
        <f t="shared" si="0"/>
        <v>0</v>
      </c>
    </row>
    <row r="12" spans="1:10" ht="30" customHeight="1" x14ac:dyDescent="0.2">
      <c r="A12" s="5">
        <v>6079</v>
      </c>
      <c r="B12" s="59">
        <v>3904</v>
      </c>
      <c r="C12" s="7" t="s">
        <v>109</v>
      </c>
      <c r="D12" s="25" t="s">
        <v>30</v>
      </c>
      <c r="E12" s="7" t="s">
        <v>12</v>
      </c>
      <c r="F12" s="8" t="s">
        <v>14</v>
      </c>
      <c r="G12" s="8" t="s">
        <v>108</v>
      </c>
      <c r="H12" s="8" t="s">
        <v>280</v>
      </c>
      <c r="I12" s="18"/>
      <c r="J12" s="43">
        <f t="shared" ref="J12:J13" si="1">H12*I12</f>
        <v>0</v>
      </c>
    </row>
    <row r="13" spans="1:10" ht="35.25" customHeight="1" x14ac:dyDescent="0.2">
      <c r="A13" s="5">
        <v>7001</v>
      </c>
      <c r="B13" s="5">
        <v>4741</v>
      </c>
      <c r="C13" s="6" t="s">
        <v>16</v>
      </c>
      <c r="D13" s="7" t="s">
        <v>17</v>
      </c>
      <c r="E13" s="7" t="s">
        <v>12</v>
      </c>
      <c r="F13" s="8" t="s">
        <v>14</v>
      </c>
      <c r="G13" s="8" t="s">
        <v>13</v>
      </c>
      <c r="H13" s="8" t="s">
        <v>281</v>
      </c>
      <c r="I13" s="18"/>
      <c r="J13" s="53">
        <f t="shared" si="1"/>
        <v>0</v>
      </c>
    </row>
    <row r="14" spans="1:10" ht="30" customHeight="1" x14ac:dyDescent="0.2">
      <c r="A14" s="37"/>
      <c r="B14" s="37"/>
      <c r="C14" s="38"/>
      <c r="D14" s="39"/>
      <c r="E14" s="39"/>
      <c r="F14" s="40"/>
      <c r="G14" s="40"/>
      <c r="H14" s="118" t="s">
        <v>177</v>
      </c>
      <c r="I14" s="119"/>
      <c r="J14" s="63">
        <f>SUM(J5:J13)</f>
        <v>0</v>
      </c>
    </row>
    <row r="15" spans="1:10" s="2" customFormat="1" ht="29.25" customHeight="1" x14ac:dyDescent="0.2">
      <c r="A15" s="112" t="s">
        <v>10</v>
      </c>
      <c r="B15" s="113"/>
      <c r="C15" s="113"/>
      <c r="D15" s="113"/>
      <c r="E15" s="113"/>
      <c r="F15" s="113"/>
      <c r="G15" s="113"/>
      <c r="H15" s="113"/>
      <c r="I15" s="114"/>
      <c r="J15" s="44"/>
    </row>
    <row r="16" spans="1:10" s="74" customFormat="1" ht="22.5" x14ac:dyDescent="0.2">
      <c r="A16" s="93">
        <v>7168</v>
      </c>
      <c r="B16" s="93">
        <v>4678</v>
      </c>
      <c r="C16" s="94" t="s">
        <v>194</v>
      </c>
      <c r="D16" s="94" t="s">
        <v>196</v>
      </c>
      <c r="E16" s="94" t="s">
        <v>195</v>
      </c>
      <c r="F16" s="95" t="s">
        <v>19</v>
      </c>
      <c r="G16" s="93" t="s">
        <v>105</v>
      </c>
      <c r="H16" s="93">
        <v>31</v>
      </c>
      <c r="I16" s="96"/>
      <c r="J16" s="97">
        <f t="shared" ref="J16:J21" si="2">H16*I16</f>
        <v>0</v>
      </c>
    </row>
    <row r="17" spans="1:10" s="74" customFormat="1" ht="22.5" x14ac:dyDescent="0.2">
      <c r="A17" s="68">
        <v>7169</v>
      </c>
      <c r="B17" s="68">
        <v>4678</v>
      </c>
      <c r="C17" s="69" t="s">
        <v>194</v>
      </c>
      <c r="D17" s="70" t="s">
        <v>196</v>
      </c>
      <c r="E17" s="70" t="s">
        <v>197</v>
      </c>
      <c r="F17" s="71" t="s">
        <v>19</v>
      </c>
      <c r="G17" s="71" t="s">
        <v>105</v>
      </c>
      <c r="H17" s="71" t="s">
        <v>110</v>
      </c>
      <c r="I17" s="98"/>
      <c r="J17" s="97">
        <f t="shared" si="2"/>
        <v>0</v>
      </c>
    </row>
    <row r="18" spans="1:10" s="74" customFormat="1" ht="22.5" x14ac:dyDescent="0.2">
      <c r="A18" s="68">
        <v>7164</v>
      </c>
      <c r="B18" s="68">
        <v>4671</v>
      </c>
      <c r="C18" s="69" t="s">
        <v>198</v>
      </c>
      <c r="D18" s="70" t="s">
        <v>199</v>
      </c>
      <c r="E18" s="70" t="s">
        <v>200</v>
      </c>
      <c r="F18" s="71" t="s">
        <v>19</v>
      </c>
      <c r="G18" s="71" t="s">
        <v>105</v>
      </c>
      <c r="H18" s="71" t="s">
        <v>110</v>
      </c>
      <c r="I18" s="98"/>
      <c r="J18" s="97">
        <f t="shared" si="2"/>
        <v>0</v>
      </c>
    </row>
    <row r="19" spans="1:10" s="74" customFormat="1" ht="22.5" x14ac:dyDescent="0.2">
      <c r="A19" s="68">
        <v>7165</v>
      </c>
      <c r="B19" s="68">
        <v>4671</v>
      </c>
      <c r="C19" s="69" t="s">
        <v>198</v>
      </c>
      <c r="D19" s="70" t="s">
        <v>199</v>
      </c>
      <c r="E19" s="70" t="s">
        <v>201</v>
      </c>
      <c r="F19" s="71" t="s">
        <v>19</v>
      </c>
      <c r="G19" s="71" t="s">
        <v>105</v>
      </c>
      <c r="H19" s="71" t="s">
        <v>110</v>
      </c>
      <c r="I19" s="98"/>
      <c r="J19" s="97">
        <f t="shared" si="2"/>
        <v>0</v>
      </c>
    </row>
    <row r="20" spans="1:10" s="74" customFormat="1" ht="22.5" x14ac:dyDescent="0.2">
      <c r="A20" s="68">
        <v>7160</v>
      </c>
      <c r="B20" s="68">
        <v>4662</v>
      </c>
      <c r="C20" s="69" t="s">
        <v>202</v>
      </c>
      <c r="D20" s="70" t="s">
        <v>203</v>
      </c>
      <c r="E20" s="70" t="s">
        <v>200</v>
      </c>
      <c r="F20" s="71" t="s">
        <v>19</v>
      </c>
      <c r="G20" s="71" t="s">
        <v>105</v>
      </c>
      <c r="H20" s="71" t="s">
        <v>110</v>
      </c>
      <c r="I20" s="98"/>
      <c r="J20" s="97">
        <f t="shared" si="2"/>
        <v>0</v>
      </c>
    </row>
    <row r="21" spans="1:10" s="74" customFormat="1" ht="22.5" x14ac:dyDescent="0.2">
      <c r="A21" s="68">
        <v>7161</v>
      </c>
      <c r="B21" s="68">
        <v>4662</v>
      </c>
      <c r="C21" s="69" t="s">
        <v>202</v>
      </c>
      <c r="D21" s="70" t="s">
        <v>203</v>
      </c>
      <c r="E21" s="70" t="s">
        <v>201</v>
      </c>
      <c r="F21" s="71" t="s">
        <v>19</v>
      </c>
      <c r="G21" s="71" t="s">
        <v>105</v>
      </c>
      <c r="H21" s="71" t="s">
        <v>110</v>
      </c>
      <c r="I21" s="98"/>
      <c r="J21" s="97">
        <f t="shared" si="2"/>
        <v>0</v>
      </c>
    </row>
    <row r="22" spans="1:10" s="2" customFormat="1" ht="33.75" x14ac:dyDescent="0.2">
      <c r="A22" s="5">
        <v>6897</v>
      </c>
      <c r="B22" s="5">
        <v>4649</v>
      </c>
      <c r="C22" s="6" t="s">
        <v>22</v>
      </c>
      <c r="D22" s="7" t="s">
        <v>23</v>
      </c>
      <c r="E22" s="7" t="s">
        <v>12</v>
      </c>
      <c r="F22" s="8" t="s">
        <v>19</v>
      </c>
      <c r="G22" s="8" t="s">
        <v>18</v>
      </c>
      <c r="H22" s="36">
        <v>16</v>
      </c>
      <c r="I22" s="17"/>
      <c r="J22" s="45">
        <f t="shared" ref="J22:J25" si="3">H22*I22</f>
        <v>0</v>
      </c>
    </row>
    <row r="23" spans="1:10" ht="33.75" x14ac:dyDescent="0.2">
      <c r="A23" s="14">
        <v>6474</v>
      </c>
      <c r="B23" s="14">
        <v>4276</v>
      </c>
      <c r="C23" s="15" t="s">
        <v>24</v>
      </c>
      <c r="D23" s="15" t="s">
        <v>25</v>
      </c>
      <c r="E23" s="15" t="s">
        <v>12</v>
      </c>
      <c r="F23" s="22" t="s">
        <v>19</v>
      </c>
      <c r="G23" s="14" t="s">
        <v>15</v>
      </c>
      <c r="H23" s="14">
        <v>15</v>
      </c>
      <c r="I23" s="16"/>
      <c r="J23" s="45">
        <f t="shared" si="3"/>
        <v>0</v>
      </c>
    </row>
    <row r="24" spans="1:10" ht="33.75" x14ac:dyDescent="0.2">
      <c r="A24" s="5">
        <v>7002</v>
      </c>
      <c r="B24" s="5">
        <v>4742</v>
      </c>
      <c r="C24" s="6" t="s">
        <v>27</v>
      </c>
      <c r="D24" s="7" t="s">
        <v>28</v>
      </c>
      <c r="E24" s="7" t="s">
        <v>12</v>
      </c>
      <c r="F24" s="8" t="s">
        <v>19</v>
      </c>
      <c r="G24" s="8" t="s">
        <v>13</v>
      </c>
      <c r="H24" s="8" t="s">
        <v>282</v>
      </c>
      <c r="I24" s="18"/>
      <c r="J24" s="45">
        <f t="shared" si="3"/>
        <v>0</v>
      </c>
    </row>
    <row r="25" spans="1:10" s="2" customFormat="1" ht="33.75" x14ac:dyDescent="0.2">
      <c r="A25" s="5">
        <v>6721</v>
      </c>
      <c r="B25" s="5">
        <v>4485</v>
      </c>
      <c r="C25" s="75" t="s">
        <v>29</v>
      </c>
      <c r="D25" s="7" t="s">
        <v>30</v>
      </c>
      <c r="E25" s="78" t="s">
        <v>12</v>
      </c>
      <c r="F25" s="8" t="s">
        <v>19</v>
      </c>
      <c r="G25" s="8" t="s">
        <v>31</v>
      </c>
      <c r="H25" s="8" t="s">
        <v>178</v>
      </c>
      <c r="I25" s="17"/>
      <c r="J25" s="64">
        <f t="shared" si="3"/>
        <v>0</v>
      </c>
    </row>
    <row r="26" spans="1:10" s="2" customFormat="1" ht="30" customHeight="1" x14ac:dyDescent="0.2">
      <c r="H26" s="118" t="s">
        <v>177</v>
      </c>
      <c r="I26" s="119"/>
      <c r="J26" s="63">
        <f>SUM(J16:J25)</f>
        <v>0</v>
      </c>
    </row>
    <row r="27" spans="1:10" s="2" customFormat="1" ht="30" customHeight="1" x14ac:dyDescent="0.2">
      <c r="A27" s="112" t="s">
        <v>11</v>
      </c>
      <c r="B27" s="113"/>
      <c r="C27" s="113"/>
      <c r="D27" s="113"/>
      <c r="E27" s="113"/>
      <c r="F27" s="113"/>
      <c r="G27" s="113"/>
      <c r="H27" s="113"/>
      <c r="I27" s="114"/>
      <c r="J27" s="65"/>
    </row>
    <row r="28" spans="1:10" s="92" customFormat="1" ht="22.5" x14ac:dyDescent="0.2">
      <c r="A28" s="93">
        <v>6488</v>
      </c>
      <c r="B28" s="93">
        <v>4288</v>
      </c>
      <c r="C28" s="94" t="s">
        <v>204</v>
      </c>
      <c r="D28" s="94" t="s">
        <v>183</v>
      </c>
      <c r="E28" s="94" t="s">
        <v>205</v>
      </c>
      <c r="F28" s="95" t="s">
        <v>32</v>
      </c>
      <c r="G28" s="93" t="s">
        <v>15</v>
      </c>
      <c r="H28" s="93">
        <v>31</v>
      </c>
      <c r="I28" s="96"/>
      <c r="J28" s="97">
        <f t="shared" ref="J28:J33" si="4">H28*I28</f>
        <v>0</v>
      </c>
    </row>
    <row r="29" spans="1:10" s="92" customFormat="1" ht="22.5" x14ac:dyDescent="0.2">
      <c r="A29" s="93">
        <v>6489</v>
      </c>
      <c r="B29" s="93">
        <v>4288</v>
      </c>
      <c r="C29" s="94" t="s">
        <v>206</v>
      </c>
      <c r="D29" s="94" t="s">
        <v>208</v>
      </c>
      <c r="E29" s="94" t="s">
        <v>207</v>
      </c>
      <c r="F29" s="95" t="s">
        <v>32</v>
      </c>
      <c r="G29" s="93" t="s">
        <v>15</v>
      </c>
      <c r="H29" s="93">
        <v>31</v>
      </c>
      <c r="I29" s="96"/>
      <c r="J29" s="97">
        <f t="shared" si="4"/>
        <v>0</v>
      </c>
    </row>
    <row r="30" spans="1:10" ht="33.75" x14ac:dyDescent="0.2">
      <c r="A30" s="5">
        <v>6898</v>
      </c>
      <c r="B30" s="5">
        <v>4650</v>
      </c>
      <c r="C30" s="6" t="s">
        <v>33</v>
      </c>
      <c r="D30" s="7" t="s">
        <v>34</v>
      </c>
      <c r="E30" s="7" t="s">
        <v>12</v>
      </c>
      <c r="F30" s="8" t="s">
        <v>32</v>
      </c>
      <c r="G30" s="8" t="s">
        <v>18</v>
      </c>
      <c r="H30" s="36">
        <v>15</v>
      </c>
      <c r="I30" s="17"/>
      <c r="J30" s="45">
        <f t="shared" si="4"/>
        <v>0</v>
      </c>
    </row>
    <row r="31" spans="1:10" ht="33.75" x14ac:dyDescent="0.2">
      <c r="A31" s="14">
        <v>6475</v>
      </c>
      <c r="B31" s="14">
        <v>4277</v>
      </c>
      <c r="C31" s="15" t="s">
        <v>35</v>
      </c>
      <c r="D31" s="15" t="s">
        <v>25</v>
      </c>
      <c r="E31" s="15" t="s">
        <v>12</v>
      </c>
      <c r="F31" s="22" t="s">
        <v>32</v>
      </c>
      <c r="G31" s="14" t="s">
        <v>15</v>
      </c>
      <c r="H31" s="14">
        <v>16</v>
      </c>
      <c r="I31" s="16"/>
      <c r="J31" s="45">
        <f t="shared" si="4"/>
        <v>0</v>
      </c>
    </row>
    <row r="32" spans="1:10" s="92" customFormat="1" ht="22.5" x14ac:dyDescent="0.2">
      <c r="A32" s="68">
        <v>6552</v>
      </c>
      <c r="B32" s="68">
        <v>4338</v>
      </c>
      <c r="C32" s="69" t="s">
        <v>209</v>
      </c>
      <c r="D32" s="70" t="s">
        <v>212</v>
      </c>
      <c r="E32" s="70" t="s">
        <v>210</v>
      </c>
      <c r="F32" s="71" t="s">
        <v>32</v>
      </c>
      <c r="G32" s="71" t="s">
        <v>15</v>
      </c>
      <c r="H32" s="71" t="s">
        <v>110</v>
      </c>
      <c r="I32" s="98"/>
      <c r="J32" s="97">
        <f t="shared" si="4"/>
        <v>0</v>
      </c>
    </row>
    <row r="33" spans="1:10" s="92" customFormat="1" ht="22.5" x14ac:dyDescent="0.2">
      <c r="A33" s="68">
        <v>6553</v>
      </c>
      <c r="B33" s="68">
        <v>4338</v>
      </c>
      <c r="C33" s="99" t="s">
        <v>211</v>
      </c>
      <c r="D33" s="70" t="s">
        <v>212</v>
      </c>
      <c r="E33" s="70" t="s">
        <v>210</v>
      </c>
      <c r="F33" s="71" t="s">
        <v>32</v>
      </c>
      <c r="G33" s="71" t="s">
        <v>15</v>
      </c>
      <c r="H33" s="71" t="s">
        <v>110</v>
      </c>
      <c r="I33" s="98"/>
      <c r="J33" s="97">
        <f t="shared" si="4"/>
        <v>0</v>
      </c>
    </row>
    <row r="34" spans="1:10" s="92" customFormat="1" ht="22.5" x14ac:dyDescent="0.2">
      <c r="A34" s="68">
        <v>6567</v>
      </c>
      <c r="B34" s="68">
        <v>4351</v>
      </c>
      <c r="C34" s="99" t="s">
        <v>213</v>
      </c>
      <c r="D34" s="70" t="s">
        <v>215</v>
      </c>
      <c r="E34" s="70" t="s">
        <v>214</v>
      </c>
      <c r="F34" s="71" t="s">
        <v>32</v>
      </c>
      <c r="G34" s="71" t="s">
        <v>15</v>
      </c>
      <c r="H34" s="71" t="s">
        <v>110</v>
      </c>
      <c r="I34" s="98"/>
      <c r="J34" s="97">
        <f t="shared" ref="J34:J35" si="5">H34*I34</f>
        <v>0</v>
      </c>
    </row>
    <row r="35" spans="1:10" ht="33.75" x14ac:dyDescent="0.2">
      <c r="A35" s="5">
        <v>7003</v>
      </c>
      <c r="B35" s="5">
        <v>4743</v>
      </c>
      <c r="C35" s="6" t="s">
        <v>36</v>
      </c>
      <c r="D35" s="7" t="s">
        <v>28</v>
      </c>
      <c r="E35" s="7" t="s">
        <v>12</v>
      </c>
      <c r="F35" s="8" t="s">
        <v>32</v>
      </c>
      <c r="G35" s="8" t="s">
        <v>13</v>
      </c>
      <c r="H35" s="8" t="s">
        <v>110</v>
      </c>
      <c r="I35" s="18"/>
      <c r="J35" s="45">
        <f t="shared" si="5"/>
        <v>0</v>
      </c>
    </row>
    <row r="36" spans="1:10" s="2" customFormat="1" ht="33.75" x14ac:dyDescent="0.2">
      <c r="A36" s="5">
        <v>6700</v>
      </c>
      <c r="B36" s="5">
        <v>4464</v>
      </c>
      <c r="C36" s="75" t="s">
        <v>37</v>
      </c>
      <c r="D36" s="7" t="s">
        <v>38</v>
      </c>
      <c r="E36" s="78" t="s">
        <v>12</v>
      </c>
      <c r="F36" s="8" t="s">
        <v>32</v>
      </c>
      <c r="G36" s="8" t="s">
        <v>39</v>
      </c>
      <c r="H36" s="8" t="s">
        <v>178</v>
      </c>
      <c r="I36" s="17"/>
      <c r="J36" s="64">
        <f>H36*I36</f>
        <v>0</v>
      </c>
    </row>
    <row r="37" spans="1:10" s="2" customFormat="1" ht="30" customHeight="1" x14ac:dyDescent="0.2">
      <c r="H37" s="118" t="s">
        <v>177</v>
      </c>
      <c r="I37" s="119"/>
      <c r="J37" s="63">
        <f>SUM(J28:J36)</f>
        <v>0</v>
      </c>
    </row>
    <row r="38" spans="1:10" s="2" customFormat="1" ht="34.15" customHeight="1" x14ac:dyDescent="0.2">
      <c r="A38" s="129" t="s">
        <v>6</v>
      </c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s="74" customFormat="1" ht="22.5" x14ac:dyDescent="0.2">
      <c r="A39" s="68">
        <v>7685</v>
      </c>
      <c r="B39" s="68">
        <v>5321</v>
      </c>
      <c r="C39" s="100" t="s">
        <v>216</v>
      </c>
      <c r="D39" s="70" t="s">
        <v>218</v>
      </c>
      <c r="E39" s="70" t="s">
        <v>217</v>
      </c>
      <c r="F39" s="71" t="s">
        <v>40</v>
      </c>
      <c r="G39" s="71" t="s">
        <v>115</v>
      </c>
      <c r="H39" s="101" t="s">
        <v>283</v>
      </c>
      <c r="I39" s="102"/>
      <c r="J39" s="103">
        <f t="shared" ref="J39:J48" si="6">H39*I39</f>
        <v>0</v>
      </c>
    </row>
    <row r="40" spans="1:10" s="74" customFormat="1" ht="22.5" x14ac:dyDescent="0.2">
      <c r="A40" s="68">
        <v>7637</v>
      </c>
      <c r="B40" s="68">
        <v>5274</v>
      </c>
      <c r="C40" s="100" t="s">
        <v>219</v>
      </c>
      <c r="D40" s="70" t="s">
        <v>221</v>
      </c>
      <c r="E40" s="70" t="s">
        <v>220</v>
      </c>
      <c r="F40" s="71" t="s">
        <v>40</v>
      </c>
      <c r="G40" s="71" t="s">
        <v>115</v>
      </c>
      <c r="H40" s="104">
        <v>37</v>
      </c>
      <c r="I40" s="102"/>
      <c r="J40" s="103">
        <f>H40*I40</f>
        <v>0</v>
      </c>
    </row>
    <row r="41" spans="1:10" s="92" customFormat="1" ht="22.5" x14ac:dyDescent="0.2">
      <c r="A41" s="68">
        <v>7690</v>
      </c>
      <c r="B41" s="68">
        <v>5326</v>
      </c>
      <c r="C41" s="100" t="s">
        <v>222</v>
      </c>
      <c r="D41" s="70" t="s">
        <v>224</v>
      </c>
      <c r="E41" s="70" t="s">
        <v>223</v>
      </c>
      <c r="F41" s="71" t="s">
        <v>40</v>
      </c>
      <c r="G41" s="71" t="s">
        <v>115</v>
      </c>
      <c r="H41" s="101" t="s">
        <v>284</v>
      </c>
      <c r="I41" s="102"/>
      <c r="J41" s="103">
        <f t="shared" si="6"/>
        <v>0</v>
      </c>
    </row>
    <row r="42" spans="1:10" s="74" customFormat="1" ht="22.5" x14ac:dyDescent="0.2">
      <c r="A42" s="68">
        <v>7695</v>
      </c>
      <c r="B42" s="68">
        <v>5330</v>
      </c>
      <c r="C42" s="100" t="s">
        <v>225</v>
      </c>
      <c r="D42" s="70" t="s">
        <v>227</v>
      </c>
      <c r="E42" s="70" t="s">
        <v>226</v>
      </c>
      <c r="F42" s="71" t="s">
        <v>40</v>
      </c>
      <c r="G42" s="71" t="s">
        <v>115</v>
      </c>
      <c r="H42" s="104">
        <v>17</v>
      </c>
      <c r="I42" s="102"/>
      <c r="J42" s="103">
        <f t="shared" si="6"/>
        <v>0</v>
      </c>
    </row>
    <row r="43" spans="1:10" s="74" customFormat="1" ht="22.5" x14ac:dyDescent="0.2">
      <c r="A43" s="68">
        <v>7661</v>
      </c>
      <c r="B43" s="68">
        <v>5298</v>
      </c>
      <c r="C43" s="100" t="s">
        <v>228</v>
      </c>
      <c r="D43" s="70" t="s">
        <v>26</v>
      </c>
      <c r="E43" s="70" t="s">
        <v>229</v>
      </c>
      <c r="F43" s="71" t="s">
        <v>40</v>
      </c>
      <c r="G43" s="71" t="s">
        <v>115</v>
      </c>
      <c r="H43" s="104">
        <v>37</v>
      </c>
      <c r="I43" s="102"/>
      <c r="J43" s="103">
        <f t="shared" si="6"/>
        <v>0</v>
      </c>
    </row>
    <row r="44" spans="1:10" s="74" customFormat="1" ht="33.75" x14ac:dyDescent="0.2">
      <c r="A44" s="68">
        <v>7602</v>
      </c>
      <c r="B44" s="68">
        <v>5239</v>
      </c>
      <c r="C44" s="100" t="s">
        <v>230</v>
      </c>
      <c r="D44" s="70" t="s">
        <v>63</v>
      </c>
      <c r="E44" s="70" t="s">
        <v>231</v>
      </c>
      <c r="F44" s="71" t="s">
        <v>40</v>
      </c>
      <c r="G44" s="71" t="s">
        <v>115</v>
      </c>
      <c r="H44" s="104">
        <v>37</v>
      </c>
      <c r="I44" s="102"/>
      <c r="J44" s="103">
        <f t="shared" si="6"/>
        <v>0</v>
      </c>
    </row>
    <row r="45" spans="1:10" s="92" customFormat="1" ht="22.5" x14ac:dyDescent="0.2">
      <c r="A45" s="68">
        <v>7359</v>
      </c>
      <c r="B45" s="68">
        <v>5018</v>
      </c>
      <c r="C45" s="100" t="s">
        <v>232</v>
      </c>
      <c r="D45" s="70" t="s">
        <v>234</v>
      </c>
      <c r="E45" s="70" t="s">
        <v>233</v>
      </c>
      <c r="F45" s="71" t="s">
        <v>40</v>
      </c>
      <c r="G45" s="71" t="s">
        <v>166</v>
      </c>
      <c r="H45" s="104">
        <v>34</v>
      </c>
      <c r="I45" s="102"/>
      <c r="J45" s="103">
        <f t="shared" si="6"/>
        <v>0</v>
      </c>
    </row>
    <row r="46" spans="1:10" s="92" customFormat="1" ht="22.5" x14ac:dyDescent="0.2">
      <c r="A46" s="68">
        <v>7242</v>
      </c>
      <c r="B46" s="68">
        <v>4922</v>
      </c>
      <c r="C46" s="100" t="s">
        <v>235</v>
      </c>
      <c r="D46" s="100" t="s">
        <v>25</v>
      </c>
      <c r="E46" s="100" t="s">
        <v>236</v>
      </c>
      <c r="F46" s="105"/>
      <c r="G46" s="105" t="s">
        <v>101</v>
      </c>
      <c r="H46" s="104">
        <v>19</v>
      </c>
      <c r="I46" s="102"/>
      <c r="J46" s="103">
        <f t="shared" si="6"/>
        <v>0</v>
      </c>
    </row>
    <row r="47" spans="1:10" s="74" customFormat="1" ht="22.5" x14ac:dyDescent="0.2">
      <c r="A47" s="68">
        <v>7597</v>
      </c>
      <c r="B47" s="106">
        <v>5234</v>
      </c>
      <c r="C47" s="100" t="s">
        <v>237</v>
      </c>
      <c r="D47" s="70" t="s">
        <v>239</v>
      </c>
      <c r="E47" s="70" t="s">
        <v>238</v>
      </c>
      <c r="F47" s="71"/>
      <c r="G47" s="71" t="s">
        <v>115</v>
      </c>
      <c r="H47" s="104">
        <v>8</v>
      </c>
      <c r="I47" s="102"/>
      <c r="J47" s="103">
        <f t="shared" si="6"/>
        <v>0</v>
      </c>
    </row>
    <row r="48" spans="1:10" s="2" customFormat="1" ht="33.75" x14ac:dyDescent="0.2">
      <c r="A48" s="31">
        <v>7004</v>
      </c>
      <c r="B48" s="31">
        <v>4744</v>
      </c>
      <c r="C48" s="15" t="s">
        <v>116</v>
      </c>
      <c r="D48" s="32" t="s">
        <v>41</v>
      </c>
      <c r="E48" s="15" t="s">
        <v>12</v>
      </c>
      <c r="F48" s="31" t="s">
        <v>40</v>
      </c>
      <c r="G48" s="14" t="s">
        <v>115</v>
      </c>
      <c r="H48" s="31">
        <v>36</v>
      </c>
      <c r="I48" s="49"/>
      <c r="J48" s="46">
        <f t="shared" si="6"/>
        <v>0</v>
      </c>
    </row>
    <row r="49" spans="1:10" s="2" customFormat="1" ht="30" customHeight="1" x14ac:dyDescent="0.2">
      <c r="A49" s="34"/>
      <c r="B49" s="34"/>
      <c r="C49" s="34"/>
      <c r="D49" s="35"/>
      <c r="E49" s="35"/>
      <c r="F49" s="35"/>
      <c r="G49" s="35"/>
      <c r="H49" s="118" t="s">
        <v>177</v>
      </c>
      <c r="I49" s="119"/>
      <c r="J49" s="66">
        <f>SUM(J39:J48)</f>
        <v>0</v>
      </c>
    </row>
    <row r="50" spans="1:10" s="2" customFormat="1" ht="30" customHeight="1" x14ac:dyDescent="0.2">
      <c r="A50" s="129" t="s">
        <v>123</v>
      </c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s="2" customFormat="1" ht="22.5" x14ac:dyDescent="0.2">
      <c r="A51" s="31">
        <v>6059</v>
      </c>
      <c r="B51" s="31">
        <v>3885</v>
      </c>
      <c r="C51" s="76" t="s">
        <v>119</v>
      </c>
      <c r="D51" s="32" t="s">
        <v>120</v>
      </c>
      <c r="E51" s="76" t="s">
        <v>121</v>
      </c>
      <c r="F51" s="31" t="s">
        <v>122</v>
      </c>
      <c r="G51" s="14" t="s">
        <v>100</v>
      </c>
      <c r="H51" s="31">
        <v>0</v>
      </c>
      <c r="I51" s="33"/>
      <c r="J51" s="46">
        <f>H51*I51</f>
        <v>0</v>
      </c>
    </row>
    <row r="52" spans="1:10" s="2" customFormat="1" ht="22.5" x14ac:dyDescent="0.2">
      <c r="A52" s="31">
        <v>6060</v>
      </c>
      <c r="B52" s="31">
        <v>3885</v>
      </c>
      <c r="C52" s="76" t="s">
        <v>124</v>
      </c>
      <c r="D52" s="32" t="s">
        <v>125</v>
      </c>
      <c r="E52" s="76" t="s">
        <v>126</v>
      </c>
      <c r="F52" s="31" t="s">
        <v>122</v>
      </c>
      <c r="G52" s="14" t="s">
        <v>100</v>
      </c>
      <c r="H52" s="31">
        <v>0</v>
      </c>
      <c r="I52" s="41"/>
      <c r="J52" s="46">
        <f>H52*I52</f>
        <v>0</v>
      </c>
    </row>
    <row r="53" spans="1:10" s="2" customFormat="1" ht="33.75" x14ac:dyDescent="0.2">
      <c r="A53" s="31">
        <v>6118</v>
      </c>
      <c r="B53" s="31">
        <v>3937</v>
      </c>
      <c r="C53" s="76" t="s">
        <v>127</v>
      </c>
      <c r="D53" s="32" t="s">
        <v>42</v>
      </c>
      <c r="E53" s="76" t="s">
        <v>128</v>
      </c>
      <c r="F53" s="31" t="s">
        <v>122</v>
      </c>
      <c r="G53" s="14" t="s">
        <v>105</v>
      </c>
      <c r="H53" s="31">
        <v>0</v>
      </c>
      <c r="I53" s="41"/>
      <c r="J53" s="46">
        <f>H53*I53</f>
        <v>0</v>
      </c>
    </row>
    <row r="54" spans="1:10" s="2" customFormat="1" ht="22.5" x14ac:dyDescent="0.2">
      <c r="A54" s="31">
        <v>5995</v>
      </c>
      <c r="B54" s="31">
        <v>3835</v>
      </c>
      <c r="C54" s="15" t="s">
        <v>129</v>
      </c>
      <c r="D54" s="32" t="s">
        <v>130</v>
      </c>
      <c r="E54" s="15" t="s">
        <v>131</v>
      </c>
      <c r="F54" s="31" t="s">
        <v>122</v>
      </c>
      <c r="G54" s="14" t="s">
        <v>132</v>
      </c>
      <c r="H54" s="31">
        <v>17</v>
      </c>
      <c r="I54" s="41"/>
      <c r="J54" s="46">
        <f>H54*I54</f>
        <v>0</v>
      </c>
    </row>
    <row r="55" spans="1:10" s="2" customFormat="1" ht="22.5" x14ac:dyDescent="0.2">
      <c r="A55" s="31">
        <v>5990</v>
      </c>
      <c r="B55" s="15">
        <v>3830</v>
      </c>
      <c r="C55" s="32" t="s">
        <v>133</v>
      </c>
      <c r="D55" s="15" t="s">
        <v>134</v>
      </c>
      <c r="E55" s="31" t="s">
        <v>135</v>
      </c>
      <c r="F55" s="14" t="s">
        <v>122</v>
      </c>
      <c r="G55" s="31" t="s">
        <v>100</v>
      </c>
      <c r="H55" s="31">
        <v>14</v>
      </c>
      <c r="I55" s="41"/>
      <c r="J55" s="46">
        <f t="shared" ref="J55:J65" si="7">H55*I55</f>
        <v>0</v>
      </c>
    </row>
    <row r="56" spans="1:10" s="2" customFormat="1" ht="22.5" x14ac:dyDescent="0.2">
      <c r="A56" s="31">
        <v>6137</v>
      </c>
      <c r="B56" s="15">
        <v>3953</v>
      </c>
      <c r="C56" s="32" t="s">
        <v>136</v>
      </c>
      <c r="D56" s="15" t="s">
        <v>137</v>
      </c>
      <c r="E56" s="31" t="s">
        <v>138</v>
      </c>
      <c r="F56" s="14" t="s">
        <v>122</v>
      </c>
      <c r="G56" s="31" t="s">
        <v>100</v>
      </c>
      <c r="H56" s="31">
        <v>14</v>
      </c>
      <c r="I56" s="41"/>
      <c r="J56" s="46">
        <f>H56*I56</f>
        <v>0</v>
      </c>
    </row>
    <row r="57" spans="1:10" s="2" customFormat="1" ht="22.5" x14ac:dyDescent="0.2">
      <c r="A57" s="31">
        <v>6134</v>
      </c>
      <c r="B57" s="15">
        <v>3950</v>
      </c>
      <c r="C57" s="32" t="s">
        <v>139</v>
      </c>
      <c r="D57" s="15" t="s">
        <v>140</v>
      </c>
      <c r="E57" s="31" t="s">
        <v>141</v>
      </c>
      <c r="F57" s="14" t="s">
        <v>44</v>
      </c>
      <c r="G57" s="31" t="s">
        <v>100</v>
      </c>
      <c r="H57" s="31">
        <v>5</v>
      </c>
      <c r="I57" s="41"/>
      <c r="J57" s="46">
        <f t="shared" si="7"/>
        <v>0</v>
      </c>
    </row>
    <row r="58" spans="1:10" s="2" customFormat="1" ht="22.5" x14ac:dyDescent="0.2">
      <c r="A58" s="31">
        <v>6013</v>
      </c>
      <c r="B58" s="15">
        <v>3853</v>
      </c>
      <c r="C58" s="76" t="s">
        <v>142</v>
      </c>
      <c r="D58" s="15" t="s">
        <v>143</v>
      </c>
      <c r="E58" s="79" t="s">
        <v>144</v>
      </c>
      <c r="F58" s="14" t="s">
        <v>122</v>
      </c>
      <c r="G58" s="31" t="s">
        <v>101</v>
      </c>
      <c r="H58" s="31">
        <v>0</v>
      </c>
      <c r="I58" s="41"/>
      <c r="J58" s="46">
        <f t="shared" si="7"/>
        <v>0</v>
      </c>
    </row>
    <row r="59" spans="1:10" s="2" customFormat="1" ht="45" x14ac:dyDescent="0.2">
      <c r="A59" s="31">
        <v>6027</v>
      </c>
      <c r="B59" s="15">
        <v>3867</v>
      </c>
      <c r="C59" s="76" t="s">
        <v>145</v>
      </c>
      <c r="D59" s="15" t="s">
        <v>146</v>
      </c>
      <c r="E59" s="79" t="s">
        <v>147</v>
      </c>
      <c r="F59" s="14" t="s">
        <v>122</v>
      </c>
      <c r="G59" s="31" t="s">
        <v>100</v>
      </c>
      <c r="H59" s="31">
        <v>0</v>
      </c>
      <c r="I59" s="41"/>
      <c r="J59" s="46">
        <f t="shared" si="7"/>
        <v>0</v>
      </c>
    </row>
    <row r="60" spans="1:10" s="2" customFormat="1" ht="33.75" x14ac:dyDescent="0.2">
      <c r="A60" s="31">
        <v>6063</v>
      </c>
      <c r="B60" s="15">
        <v>3888</v>
      </c>
      <c r="C60" s="77" t="s">
        <v>148</v>
      </c>
      <c r="D60" s="15" t="s">
        <v>149</v>
      </c>
      <c r="E60" s="80" t="s">
        <v>150</v>
      </c>
      <c r="F60" s="14" t="s">
        <v>122</v>
      </c>
      <c r="G60" s="31" t="s">
        <v>100</v>
      </c>
      <c r="H60" s="31">
        <v>0</v>
      </c>
      <c r="I60" s="41"/>
      <c r="J60" s="46">
        <f t="shared" si="7"/>
        <v>0</v>
      </c>
    </row>
    <row r="61" spans="1:10" s="2" customFormat="1" x14ac:dyDescent="0.2">
      <c r="A61" s="31">
        <v>6468</v>
      </c>
      <c r="B61" s="15">
        <v>4270</v>
      </c>
      <c r="C61" s="77" t="s">
        <v>151</v>
      </c>
      <c r="D61" s="15" t="s">
        <v>152</v>
      </c>
      <c r="E61" s="80" t="s">
        <v>153</v>
      </c>
      <c r="F61" s="14" t="s">
        <v>122</v>
      </c>
      <c r="G61" s="31" t="s">
        <v>100</v>
      </c>
      <c r="H61" s="31">
        <v>0</v>
      </c>
      <c r="I61" s="41"/>
      <c r="J61" s="46">
        <f t="shared" si="7"/>
        <v>0</v>
      </c>
    </row>
    <row r="62" spans="1:10" s="2" customFormat="1" x14ac:dyDescent="0.2">
      <c r="A62" s="31">
        <v>6142</v>
      </c>
      <c r="B62" s="15">
        <v>3958</v>
      </c>
      <c r="C62" s="77" t="s">
        <v>154</v>
      </c>
      <c r="D62" s="15" t="s">
        <v>155</v>
      </c>
      <c r="E62" s="80" t="s">
        <v>156</v>
      </c>
      <c r="F62" s="14" t="s">
        <v>122</v>
      </c>
      <c r="G62" s="31" t="s">
        <v>105</v>
      </c>
      <c r="H62" s="31">
        <v>0</v>
      </c>
      <c r="I62" s="41"/>
      <c r="J62" s="46">
        <f t="shared" si="7"/>
        <v>0</v>
      </c>
    </row>
    <row r="63" spans="1:10" s="2" customFormat="1" x14ac:dyDescent="0.2">
      <c r="A63" s="31">
        <v>6159</v>
      </c>
      <c r="B63" s="15">
        <v>3973</v>
      </c>
      <c r="C63" s="77" t="s">
        <v>157</v>
      </c>
      <c r="D63" s="15" t="s">
        <v>158</v>
      </c>
      <c r="E63" s="80" t="s">
        <v>159</v>
      </c>
      <c r="F63" s="14" t="s">
        <v>122</v>
      </c>
      <c r="G63" s="31" t="s">
        <v>101</v>
      </c>
      <c r="H63" s="31">
        <v>0</v>
      </c>
      <c r="I63" s="41"/>
      <c r="J63" s="46">
        <f t="shared" si="7"/>
        <v>0</v>
      </c>
    </row>
    <row r="64" spans="1:10" s="2" customFormat="1" ht="33.75" x14ac:dyDescent="0.2">
      <c r="A64" s="31">
        <v>6093</v>
      </c>
      <c r="B64" s="15">
        <v>3918</v>
      </c>
      <c r="C64" s="77" t="s">
        <v>160</v>
      </c>
      <c r="D64" s="15" t="s">
        <v>161</v>
      </c>
      <c r="E64" s="80" t="s">
        <v>162</v>
      </c>
      <c r="F64" s="14" t="s">
        <v>122</v>
      </c>
      <c r="G64" s="31" t="s">
        <v>101</v>
      </c>
      <c r="H64" s="31">
        <v>0</v>
      </c>
      <c r="I64" s="41"/>
      <c r="J64" s="46">
        <f t="shared" si="7"/>
        <v>0</v>
      </c>
    </row>
    <row r="65" spans="1:10" s="2" customFormat="1" ht="22.5" x14ac:dyDescent="0.2">
      <c r="A65" s="15">
        <v>6163</v>
      </c>
      <c r="B65" s="32">
        <v>3977</v>
      </c>
      <c r="C65" s="76" t="s">
        <v>163</v>
      </c>
      <c r="D65" s="31" t="s">
        <v>164</v>
      </c>
      <c r="E65" s="79" t="s">
        <v>165</v>
      </c>
      <c r="F65" s="31" t="s">
        <v>122</v>
      </c>
      <c r="G65" s="31" t="s">
        <v>166</v>
      </c>
      <c r="H65" s="31">
        <v>0</v>
      </c>
      <c r="I65" s="41"/>
      <c r="J65" s="46">
        <f t="shared" si="7"/>
        <v>0</v>
      </c>
    </row>
    <row r="66" spans="1:10" s="2" customFormat="1" ht="25.5" customHeight="1" x14ac:dyDescent="0.2">
      <c r="A66" s="57"/>
      <c r="B66" s="58"/>
      <c r="C66" s="58"/>
      <c r="D66" s="58"/>
      <c r="E66" s="58"/>
      <c r="F66" s="58"/>
      <c r="G66" s="58"/>
      <c r="H66" s="118" t="s">
        <v>177</v>
      </c>
      <c r="I66" s="119"/>
      <c r="J66" s="66">
        <f>SUM(J51:J65)</f>
        <v>0</v>
      </c>
    </row>
    <row r="67" spans="1:10" s="2" customFormat="1" ht="25.5" customHeight="1" x14ac:dyDescent="0.2">
      <c r="A67" s="127" t="s">
        <v>167</v>
      </c>
      <c r="B67" s="127"/>
      <c r="C67" s="127"/>
      <c r="D67" s="127"/>
      <c r="E67" s="127"/>
      <c r="F67" s="127"/>
      <c r="G67" s="127"/>
      <c r="H67" s="127"/>
      <c r="I67" s="127"/>
      <c r="J67" s="128"/>
    </row>
    <row r="68" spans="1:10" ht="36" customHeight="1" x14ac:dyDescent="0.2">
      <c r="A68" s="5">
        <v>6782</v>
      </c>
      <c r="B68" s="5">
        <v>4542</v>
      </c>
      <c r="C68" s="6" t="s">
        <v>47</v>
      </c>
      <c r="D68" s="7" t="s">
        <v>48</v>
      </c>
      <c r="E68" s="7" t="s">
        <v>12</v>
      </c>
      <c r="F68" s="8" t="s">
        <v>44</v>
      </c>
      <c r="G68" s="8" t="s">
        <v>21</v>
      </c>
      <c r="H68" s="8" t="s">
        <v>285</v>
      </c>
      <c r="I68" s="18"/>
      <c r="J68" s="43">
        <f>H68*I68</f>
        <v>0</v>
      </c>
    </row>
    <row r="69" spans="1:10" s="2" customFormat="1" ht="50.25" customHeight="1" x14ac:dyDescent="0.2">
      <c r="A69" s="5">
        <v>7106</v>
      </c>
      <c r="B69" s="5">
        <v>4842</v>
      </c>
      <c r="C69" s="6" t="s">
        <v>49</v>
      </c>
      <c r="D69" s="7" t="s">
        <v>50</v>
      </c>
      <c r="E69" s="7" t="s">
        <v>12</v>
      </c>
      <c r="F69" s="8" t="s">
        <v>44</v>
      </c>
      <c r="G69" s="8" t="s">
        <v>13</v>
      </c>
      <c r="H69" s="8" t="s">
        <v>286</v>
      </c>
      <c r="I69" s="17"/>
      <c r="J69" s="43">
        <f t="shared" ref="J69:J85" si="8">H69*I69</f>
        <v>0</v>
      </c>
    </row>
    <row r="70" spans="1:10" ht="45" x14ac:dyDescent="0.2">
      <c r="A70" s="14">
        <v>7025</v>
      </c>
      <c r="B70" s="14">
        <v>4765</v>
      </c>
      <c r="C70" s="15" t="s">
        <v>51</v>
      </c>
      <c r="D70" s="15" t="s">
        <v>52</v>
      </c>
      <c r="E70" s="15" t="s">
        <v>12</v>
      </c>
      <c r="F70" s="22" t="s">
        <v>44</v>
      </c>
      <c r="G70" s="14" t="s">
        <v>13</v>
      </c>
      <c r="H70" s="14">
        <v>18</v>
      </c>
      <c r="I70" s="16"/>
      <c r="J70" s="43">
        <f t="shared" si="8"/>
        <v>0</v>
      </c>
    </row>
    <row r="71" spans="1:10" ht="46.5" customHeight="1" x14ac:dyDescent="0.2">
      <c r="A71" s="29">
        <v>6976</v>
      </c>
      <c r="B71" s="29">
        <v>4716</v>
      </c>
      <c r="C71" s="11" t="s">
        <v>53</v>
      </c>
      <c r="D71" s="12" t="s">
        <v>54</v>
      </c>
      <c r="E71" s="12" t="s">
        <v>12</v>
      </c>
      <c r="F71" s="13" t="s">
        <v>44</v>
      </c>
      <c r="G71" s="13" t="s">
        <v>13</v>
      </c>
      <c r="H71" s="13" t="s">
        <v>287</v>
      </c>
      <c r="I71" s="19"/>
      <c r="J71" s="43">
        <f t="shared" si="8"/>
        <v>0</v>
      </c>
    </row>
    <row r="72" spans="1:10" s="2" customFormat="1" ht="33.75" x14ac:dyDescent="0.2">
      <c r="A72" s="5">
        <v>7136</v>
      </c>
      <c r="B72" s="120">
        <v>4639</v>
      </c>
      <c r="C72" s="6" t="s">
        <v>55</v>
      </c>
      <c r="D72" s="7" t="s">
        <v>42</v>
      </c>
      <c r="E72" s="7" t="s">
        <v>12</v>
      </c>
      <c r="F72" s="8" t="s">
        <v>44</v>
      </c>
      <c r="G72" s="8" t="s">
        <v>18</v>
      </c>
      <c r="H72" s="8" t="s">
        <v>288</v>
      </c>
      <c r="I72" s="18"/>
      <c r="J72" s="43">
        <f t="shared" si="8"/>
        <v>0</v>
      </c>
    </row>
    <row r="73" spans="1:10" s="2" customFormat="1" ht="33.75" x14ac:dyDescent="0.2">
      <c r="A73" s="5">
        <v>7137</v>
      </c>
      <c r="B73" s="121"/>
      <c r="C73" s="6" t="s">
        <v>56</v>
      </c>
      <c r="D73" s="7" t="s">
        <v>42</v>
      </c>
      <c r="E73" s="7" t="s">
        <v>12</v>
      </c>
      <c r="F73" s="8" t="s">
        <v>44</v>
      </c>
      <c r="G73" s="8" t="s">
        <v>18</v>
      </c>
      <c r="H73" s="8" t="s">
        <v>288</v>
      </c>
      <c r="I73" s="18"/>
      <c r="J73" s="43">
        <f t="shared" si="8"/>
        <v>0</v>
      </c>
    </row>
    <row r="74" spans="1:10" s="74" customFormat="1" ht="39" customHeight="1" thickBot="1" x14ac:dyDescent="0.25">
      <c r="A74" s="107">
        <v>7140</v>
      </c>
      <c r="B74" s="125">
        <v>4641</v>
      </c>
      <c r="C74" s="108" t="s">
        <v>294</v>
      </c>
      <c r="D74" s="109" t="s">
        <v>295</v>
      </c>
      <c r="E74" s="110" t="s">
        <v>12</v>
      </c>
      <c r="F74" s="110" t="s">
        <v>44</v>
      </c>
      <c r="G74" s="110" t="s">
        <v>18</v>
      </c>
      <c r="H74" s="110">
        <v>1</v>
      </c>
      <c r="I74" s="110"/>
      <c r="J74" s="86">
        <f t="shared" si="8"/>
        <v>0</v>
      </c>
    </row>
    <row r="75" spans="1:10" s="92" customFormat="1" ht="36" customHeight="1" thickBot="1" x14ac:dyDescent="0.25">
      <c r="A75" s="107">
        <v>7141</v>
      </c>
      <c r="B75" s="126"/>
      <c r="C75" s="108" t="s">
        <v>296</v>
      </c>
      <c r="D75" s="109" t="s">
        <v>295</v>
      </c>
      <c r="E75" s="110" t="s">
        <v>12</v>
      </c>
      <c r="F75" s="110" t="s">
        <v>44</v>
      </c>
      <c r="G75" s="110" t="s">
        <v>18</v>
      </c>
      <c r="H75" s="110">
        <v>1</v>
      </c>
      <c r="I75" s="110"/>
      <c r="J75" s="86">
        <f t="shared" si="8"/>
        <v>0</v>
      </c>
    </row>
    <row r="76" spans="1:10" s="2" customFormat="1" ht="27.75" customHeight="1" x14ac:dyDescent="0.2">
      <c r="A76" s="5">
        <v>6563</v>
      </c>
      <c r="B76" s="5">
        <v>4347</v>
      </c>
      <c r="C76" s="6" t="s">
        <v>57</v>
      </c>
      <c r="D76" s="7" t="s">
        <v>58</v>
      </c>
      <c r="E76" s="7" t="s">
        <v>12</v>
      </c>
      <c r="F76" s="8" t="s">
        <v>44</v>
      </c>
      <c r="G76" s="8" t="s">
        <v>15</v>
      </c>
      <c r="H76" s="8" t="s">
        <v>289</v>
      </c>
      <c r="I76" s="18"/>
      <c r="J76" s="43">
        <f t="shared" si="8"/>
        <v>0</v>
      </c>
    </row>
    <row r="77" spans="1:10" s="2" customFormat="1" ht="30.75" customHeight="1" x14ac:dyDescent="0.2">
      <c r="A77" s="5">
        <v>6541</v>
      </c>
      <c r="B77" s="5">
        <v>4329</v>
      </c>
      <c r="C77" s="6" t="s">
        <v>59</v>
      </c>
      <c r="D77" s="7" t="s">
        <v>43</v>
      </c>
      <c r="E77" s="7" t="s">
        <v>12</v>
      </c>
      <c r="F77" s="8" t="s">
        <v>44</v>
      </c>
      <c r="G77" s="8" t="s">
        <v>15</v>
      </c>
      <c r="H77" s="8" t="s">
        <v>288</v>
      </c>
      <c r="I77" s="18"/>
      <c r="J77" s="43">
        <f t="shared" si="8"/>
        <v>0</v>
      </c>
    </row>
    <row r="78" spans="1:10" s="2" customFormat="1" ht="36" customHeight="1" x14ac:dyDescent="0.2">
      <c r="A78" s="5">
        <v>7040</v>
      </c>
      <c r="B78" s="5">
        <v>4780</v>
      </c>
      <c r="C78" s="6" t="s">
        <v>60</v>
      </c>
      <c r="D78" s="7" t="s">
        <v>61</v>
      </c>
      <c r="E78" s="7" t="s">
        <v>12</v>
      </c>
      <c r="F78" s="8" t="s">
        <v>44</v>
      </c>
      <c r="G78" s="8" t="s">
        <v>13</v>
      </c>
      <c r="H78" s="8" t="s">
        <v>288</v>
      </c>
      <c r="I78" s="18"/>
      <c r="J78" s="43">
        <f t="shared" si="8"/>
        <v>0</v>
      </c>
    </row>
    <row r="79" spans="1:10" s="2" customFormat="1" ht="33.75" x14ac:dyDescent="0.2">
      <c r="A79" s="5">
        <v>6981</v>
      </c>
      <c r="B79" s="5">
        <v>4721</v>
      </c>
      <c r="C79" s="6" t="s">
        <v>62</v>
      </c>
      <c r="D79" s="7" t="s">
        <v>63</v>
      </c>
      <c r="E79" s="7" t="s">
        <v>12</v>
      </c>
      <c r="F79" s="8" t="s">
        <v>44</v>
      </c>
      <c r="G79" s="8" t="s">
        <v>13</v>
      </c>
      <c r="H79" s="8" t="s">
        <v>290</v>
      </c>
      <c r="I79" s="18"/>
      <c r="J79" s="43">
        <f t="shared" si="8"/>
        <v>0</v>
      </c>
    </row>
    <row r="80" spans="1:10" s="2" customFormat="1" ht="33.75" x14ac:dyDescent="0.2">
      <c r="A80" s="5">
        <v>6521</v>
      </c>
      <c r="B80" s="5">
        <v>4315</v>
      </c>
      <c r="C80" s="6" t="s">
        <v>64</v>
      </c>
      <c r="D80" s="7" t="s">
        <v>65</v>
      </c>
      <c r="E80" s="7" t="s">
        <v>12</v>
      </c>
      <c r="F80" s="8" t="s">
        <v>44</v>
      </c>
      <c r="G80" s="8" t="s">
        <v>15</v>
      </c>
      <c r="H80" s="8" t="s">
        <v>290</v>
      </c>
      <c r="I80" s="18"/>
      <c r="J80" s="43">
        <f t="shared" si="8"/>
        <v>0</v>
      </c>
    </row>
    <row r="81" spans="1:10" s="2" customFormat="1" ht="36.75" customHeight="1" x14ac:dyDescent="0.2">
      <c r="A81" s="5">
        <v>6585</v>
      </c>
      <c r="B81" s="5">
        <v>4365</v>
      </c>
      <c r="C81" s="6" t="s">
        <v>66</v>
      </c>
      <c r="D81" s="7" t="s">
        <v>67</v>
      </c>
      <c r="E81" s="7" t="s">
        <v>12</v>
      </c>
      <c r="F81" s="8" t="s">
        <v>44</v>
      </c>
      <c r="G81" s="8" t="s">
        <v>15</v>
      </c>
      <c r="H81" s="8" t="s">
        <v>290</v>
      </c>
      <c r="I81" s="18"/>
      <c r="J81" s="43">
        <f t="shared" si="8"/>
        <v>0</v>
      </c>
    </row>
    <row r="82" spans="1:10" s="2" customFormat="1" ht="39" customHeight="1" x14ac:dyDescent="0.2">
      <c r="A82" s="5">
        <v>6978</v>
      </c>
      <c r="B82" s="5">
        <v>4718</v>
      </c>
      <c r="C82" s="6" t="s">
        <v>68</v>
      </c>
      <c r="D82" s="7" t="s">
        <v>69</v>
      </c>
      <c r="E82" s="7" t="s">
        <v>12</v>
      </c>
      <c r="F82" s="8" t="s">
        <v>44</v>
      </c>
      <c r="G82" s="8" t="s">
        <v>13</v>
      </c>
      <c r="H82" s="8" t="s">
        <v>290</v>
      </c>
      <c r="I82" s="18"/>
      <c r="J82" s="43">
        <f t="shared" si="8"/>
        <v>0</v>
      </c>
    </row>
    <row r="83" spans="1:10" s="74" customFormat="1" ht="39" customHeight="1" x14ac:dyDescent="0.2">
      <c r="A83" s="68">
        <v>6743</v>
      </c>
      <c r="B83" s="68">
        <v>4506</v>
      </c>
      <c r="C83" s="69" t="s">
        <v>291</v>
      </c>
      <c r="D83" s="70" t="s">
        <v>46</v>
      </c>
      <c r="E83" s="70" t="s">
        <v>293</v>
      </c>
      <c r="F83" s="71" t="s">
        <v>44</v>
      </c>
      <c r="G83" s="71" t="s">
        <v>20</v>
      </c>
      <c r="H83" s="71" t="s">
        <v>288</v>
      </c>
      <c r="I83" s="72"/>
      <c r="J83" s="73">
        <f>H83*I83</f>
        <v>0</v>
      </c>
    </row>
    <row r="84" spans="1:10" s="74" customFormat="1" ht="39" customHeight="1" x14ac:dyDescent="0.2">
      <c r="A84" s="68">
        <v>6743</v>
      </c>
      <c r="B84" s="68">
        <v>4506</v>
      </c>
      <c r="C84" s="69" t="s">
        <v>292</v>
      </c>
      <c r="D84" s="70" t="s">
        <v>45</v>
      </c>
      <c r="E84" s="70" t="s">
        <v>12</v>
      </c>
      <c r="F84" s="71" t="s">
        <v>44</v>
      </c>
      <c r="G84" s="71" t="s">
        <v>20</v>
      </c>
      <c r="H84" s="71" t="s">
        <v>288</v>
      </c>
      <c r="I84" s="72"/>
      <c r="J84" s="73">
        <f>H84*I84</f>
        <v>0</v>
      </c>
    </row>
    <row r="85" spans="1:10" s="2" customFormat="1" ht="33.75" customHeight="1" x14ac:dyDescent="0.2">
      <c r="A85" s="5">
        <v>6698</v>
      </c>
      <c r="B85" s="5">
        <v>4462</v>
      </c>
      <c r="C85" s="6" t="s">
        <v>70</v>
      </c>
      <c r="D85" s="7" t="s">
        <v>71</v>
      </c>
      <c r="E85" s="7" t="s">
        <v>12</v>
      </c>
      <c r="F85" s="8" t="s">
        <v>44</v>
      </c>
      <c r="G85" s="8" t="s">
        <v>39</v>
      </c>
      <c r="H85" s="8" t="s">
        <v>289</v>
      </c>
      <c r="I85" s="18"/>
      <c r="J85" s="53">
        <f t="shared" si="8"/>
        <v>0</v>
      </c>
    </row>
    <row r="86" spans="1:10" s="2" customFormat="1" ht="33.75" customHeight="1" x14ac:dyDescent="0.2">
      <c r="A86" s="50"/>
      <c r="B86" s="51"/>
      <c r="C86" s="51"/>
      <c r="D86" s="51"/>
      <c r="E86" s="51"/>
      <c r="F86" s="51"/>
      <c r="G86" s="51"/>
      <c r="H86" s="118" t="s">
        <v>177</v>
      </c>
      <c r="I86" s="119"/>
      <c r="J86" s="66">
        <f>SUM(J68:J85)</f>
        <v>0</v>
      </c>
    </row>
    <row r="87" spans="1:10" ht="24.95" customHeight="1" x14ac:dyDescent="0.2">
      <c r="A87" s="112" t="s">
        <v>8</v>
      </c>
      <c r="B87" s="113"/>
      <c r="C87" s="113"/>
      <c r="D87" s="113"/>
      <c r="E87" s="113"/>
      <c r="F87" s="113"/>
      <c r="G87" s="113"/>
      <c r="H87" s="113"/>
      <c r="I87" s="114"/>
      <c r="J87" s="67"/>
    </row>
    <row r="88" spans="1:10" ht="33.75" x14ac:dyDescent="0.2">
      <c r="A88" s="5">
        <v>6745</v>
      </c>
      <c r="B88" s="120">
        <v>4508</v>
      </c>
      <c r="C88" s="75" t="s">
        <v>73</v>
      </c>
      <c r="D88" s="7" t="s">
        <v>45</v>
      </c>
      <c r="E88" s="78" t="s">
        <v>12</v>
      </c>
      <c r="F88" s="8" t="s">
        <v>72</v>
      </c>
      <c r="G88" s="8" t="s">
        <v>20</v>
      </c>
      <c r="H88" s="8" t="s">
        <v>178</v>
      </c>
      <c r="I88" s="18"/>
      <c r="J88" s="43">
        <f>H88*I88</f>
        <v>0</v>
      </c>
    </row>
    <row r="89" spans="1:10" ht="33.75" x14ac:dyDescent="0.2">
      <c r="A89" s="5">
        <v>6746</v>
      </c>
      <c r="B89" s="121"/>
      <c r="C89" s="75" t="s">
        <v>74</v>
      </c>
      <c r="D89" s="7" t="s">
        <v>46</v>
      </c>
      <c r="E89" s="78" t="s">
        <v>12</v>
      </c>
      <c r="F89" s="8" t="s">
        <v>72</v>
      </c>
      <c r="G89" s="8" t="s">
        <v>20</v>
      </c>
      <c r="H89" s="8" t="s">
        <v>178</v>
      </c>
      <c r="I89" s="18"/>
      <c r="J89" s="43">
        <f t="shared" ref="J89:J107" si="9">H89*I89</f>
        <v>0</v>
      </c>
    </row>
    <row r="90" spans="1:10" s="2" customFormat="1" ht="43.9" customHeight="1" x14ac:dyDescent="0.2">
      <c r="A90" s="5">
        <v>6783</v>
      </c>
      <c r="B90" s="5">
        <v>4543</v>
      </c>
      <c r="C90" s="6" t="s">
        <v>75</v>
      </c>
      <c r="D90" s="7" t="s">
        <v>48</v>
      </c>
      <c r="E90" s="7" t="s">
        <v>12</v>
      </c>
      <c r="F90" s="8" t="s">
        <v>72</v>
      </c>
      <c r="G90" s="8" t="s">
        <v>21</v>
      </c>
      <c r="H90" s="8" t="s">
        <v>278</v>
      </c>
      <c r="I90" s="18"/>
      <c r="J90" s="43">
        <f t="shared" si="9"/>
        <v>0</v>
      </c>
    </row>
    <row r="91" spans="1:10" s="2" customFormat="1" ht="45" x14ac:dyDescent="0.2">
      <c r="A91" s="5">
        <v>7107</v>
      </c>
      <c r="B91" s="5">
        <v>4843</v>
      </c>
      <c r="C91" s="6" t="s">
        <v>76</v>
      </c>
      <c r="D91" s="7" t="s">
        <v>77</v>
      </c>
      <c r="E91" s="7" t="s">
        <v>12</v>
      </c>
      <c r="F91" s="8" t="s">
        <v>72</v>
      </c>
      <c r="G91" s="8" t="s">
        <v>13</v>
      </c>
      <c r="H91" s="8" t="s">
        <v>297</v>
      </c>
      <c r="I91" s="17"/>
      <c r="J91" s="43">
        <f t="shared" si="9"/>
        <v>0</v>
      </c>
    </row>
    <row r="92" spans="1:10" s="2" customFormat="1" ht="45" x14ac:dyDescent="0.2">
      <c r="A92" s="14">
        <v>7026</v>
      </c>
      <c r="B92" s="14">
        <v>4766</v>
      </c>
      <c r="C92" s="15" t="s">
        <v>78</v>
      </c>
      <c r="D92" s="15" t="s">
        <v>52</v>
      </c>
      <c r="E92" s="15" t="s">
        <v>12</v>
      </c>
      <c r="F92" s="22" t="s">
        <v>72</v>
      </c>
      <c r="G92" s="14" t="s">
        <v>13</v>
      </c>
      <c r="H92" s="14">
        <v>14</v>
      </c>
      <c r="I92" s="16"/>
      <c r="J92" s="43">
        <f t="shared" si="9"/>
        <v>0</v>
      </c>
    </row>
    <row r="93" spans="1:10" s="2" customFormat="1" ht="33.75" x14ac:dyDescent="0.2">
      <c r="A93" s="29">
        <v>6977</v>
      </c>
      <c r="B93" s="29">
        <v>4717</v>
      </c>
      <c r="C93" s="11" t="s">
        <v>79</v>
      </c>
      <c r="D93" s="12" t="s">
        <v>54</v>
      </c>
      <c r="E93" s="12" t="s">
        <v>12</v>
      </c>
      <c r="F93" s="13" t="s">
        <v>72</v>
      </c>
      <c r="G93" s="13" t="s">
        <v>13</v>
      </c>
      <c r="H93" s="13" t="s">
        <v>297</v>
      </c>
      <c r="I93" s="19"/>
      <c r="J93" s="43">
        <f t="shared" si="9"/>
        <v>0</v>
      </c>
    </row>
    <row r="94" spans="1:10" s="2" customFormat="1" ht="33.75" x14ac:dyDescent="0.2">
      <c r="A94" s="5">
        <v>7142</v>
      </c>
      <c r="B94" s="120">
        <v>4642</v>
      </c>
      <c r="C94" s="6" t="s">
        <v>80</v>
      </c>
      <c r="D94" s="7" t="s">
        <v>42</v>
      </c>
      <c r="E94" s="7" t="s">
        <v>12</v>
      </c>
      <c r="F94" s="8" t="s">
        <v>72</v>
      </c>
      <c r="G94" s="8" t="s">
        <v>18</v>
      </c>
      <c r="H94" s="8" t="s">
        <v>298</v>
      </c>
      <c r="I94" s="18"/>
      <c r="J94" s="43">
        <f t="shared" si="9"/>
        <v>0</v>
      </c>
    </row>
    <row r="95" spans="1:10" ht="33.75" x14ac:dyDescent="0.2">
      <c r="A95" s="5">
        <v>7143</v>
      </c>
      <c r="B95" s="121"/>
      <c r="C95" s="6" t="s">
        <v>81</v>
      </c>
      <c r="D95" s="7" t="s">
        <v>42</v>
      </c>
      <c r="E95" s="7" t="s">
        <v>12</v>
      </c>
      <c r="F95" s="8" t="s">
        <v>72</v>
      </c>
      <c r="G95" s="8" t="s">
        <v>18</v>
      </c>
      <c r="H95" s="8" t="s">
        <v>298</v>
      </c>
      <c r="I95" s="18"/>
      <c r="J95" s="43">
        <f t="shared" si="9"/>
        <v>0</v>
      </c>
    </row>
    <row r="96" spans="1:10" s="2" customFormat="1" ht="33.75" x14ac:dyDescent="0.2">
      <c r="A96" s="26">
        <v>7146</v>
      </c>
      <c r="B96" s="123">
        <v>4644</v>
      </c>
      <c r="C96" s="27" t="s">
        <v>111</v>
      </c>
      <c r="D96" s="27" t="s">
        <v>112</v>
      </c>
      <c r="E96" s="26" t="s">
        <v>12</v>
      </c>
      <c r="F96" s="28" t="s">
        <v>72</v>
      </c>
      <c r="G96" s="26" t="s">
        <v>18</v>
      </c>
      <c r="H96" s="14">
        <v>2</v>
      </c>
      <c r="I96" s="30"/>
      <c r="J96" s="43">
        <f t="shared" si="9"/>
        <v>0</v>
      </c>
    </row>
    <row r="97" spans="1:10" s="2" customFormat="1" ht="33.75" x14ac:dyDescent="0.2">
      <c r="A97" s="26">
        <v>7147</v>
      </c>
      <c r="B97" s="124"/>
      <c r="C97" s="27" t="s">
        <v>113</v>
      </c>
      <c r="D97" s="27" t="s">
        <v>112</v>
      </c>
      <c r="E97" s="26" t="s">
        <v>12</v>
      </c>
      <c r="F97" s="28" t="s">
        <v>72</v>
      </c>
      <c r="G97" s="26" t="s">
        <v>18</v>
      </c>
      <c r="H97" s="14">
        <v>2</v>
      </c>
      <c r="I97" s="30"/>
      <c r="J97" s="43">
        <f t="shared" si="9"/>
        <v>0</v>
      </c>
    </row>
    <row r="98" spans="1:10" s="2" customFormat="1" ht="33.75" x14ac:dyDescent="0.2">
      <c r="A98" s="5">
        <v>7041</v>
      </c>
      <c r="B98" s="5">
        <v>4781</v>
      </c>
      <c r="C98" s="75" t="s">
        <v>82</v>
      </c>
      <c r="D98" s="7" t="s">
        <v>83</v>
      </c>
      <c r="E98" s="78" t="s">
        <v>12</v>
      </c>
      <c r="F98" s="8" t="s">
        <v>72</v>
      </c>
      <c r="G98" s="8" t="s">
        <v>13</v>
      </c>
      <c r="H98" s="8" t="s">
        <v>178</v>
      </c>
      <c r="I98" s="18"/>
      <c r="J98" s="43">
        <f t="shared" si="9"/>
        <v>0</v>
      </c>
    </row>
    <row r="99" spans="1:10" s="2" customFormat="1" ht="33.75" x14ac:dyDescent="0.2">
      <c r="A99" s="5">
        <v>6982</v>
      </c>
      <c r="B99" s="5">
        <v>4722</v>
      </c>
      <c r="C99" s="75" t="s">
        <v>84</v>
      </c>
      <c r="D99" s="7" t="s">
        <v>63</v>
      </c>
      <c r="E99" s="78" t="s">
        <v>12</v>
      </c>
      <c r="F99" s="8" t="s">
        <v>72</v>
      </c>
      <c r="G99" s="8" t="s">
        <v>13</v>
      </c>
      <c r="H99" s="8" t="s">
        <v>178</v>
      </c>
      <c r="I99" s="18"/>
      <c r="J99" s="43">
        <f t="shared" si="9"/>
        <v>0</v>
      </c>
    </row>
    <row r="100" spans="1:10" s="2" customFormat="1" ht="33.75" x14ac:dyDescent="0.2">
      <c r="A100" s="5">
        <v>6522</v>
      </c>
      <c r="B100" s="5">
        <v>4316</v>
      </c>
      <c r="C100" s="6" t="s">
        <v>85</v>
      </c>
      <c r="D100" s="7" t="s">
        <v>65</v>
      </c>
      <c r="E100" s="7" t="s">
        <v>12</v>
      </c>
      <c r="F100" s="8" t="s">
        <v>72</v>
      </c>
      <c r="G100" s="8" t="s">
        <v>15</v>
      </c>
      <c r="H100" s="8" t="s">
        <v>114</v>
      </c>
      <c r="I100" s="18"/>
      <c r="J100" s="43">
        <f t="shared" si="9"/>
        <v>0</v>
      </c>
    </row>
    <row r="101" spans="1:10" s="2" customFormat="1" ht="39.950000000000003" customHeight="1" x14ac:dyDescent="0.2">
      <c r="A101" s="5">
        <v>6586</v>
      </c>
      <c r="B101" s="5">
        <v>4366</v>
      </c>
      <c r="C101" s="75" t="s">
        <v>86</v>
      </c>
      <c r="D101" s="7" t="s">
        <v>67</v>
      </c>
      <c r="E101" s="78" t="s">
        <v>12</v>
      </c>
      <c r="F101" s="8" t="s">
        <v>72</v>
      </c>
      <c r="G101" s="8" t="s">
        <v>15</v>
      </c>
      <c r="H101" s="8" t="s">
        <v>178</v>
      </c>
      <c r="I101" s="18"/>
      <c r="J101" s="43">
        <f t="shared" si="9"/>
        <v>0</v>
      </c>
    </row>
    <row r="102" spans="1:10" ht="30" customHeight="1" x14ac:dyDescent="0.2">
      <c r="A102" s="5">
        <v>6699</v>
      </c>
      <c r="B102" s="5">
        <v>4463</v>
      </c>
      <c r="C102" s="75" t="s">
        <v>87</v>
      </c>
      <c r="D102" s="7" t="s">
        <v>88</v>
      </c>
      <c r="E102" s="78" t="s">
        <v>12</v>
      </c>
      <c r="F102" s="8" t="s">
        <v>72</v>
      </c>
      <c r="G102" s="8" t="s">
        <v>39</v>
      </c>
      <c r="H102" s="8" t="s">
        <v>178</v>
      </c>
      <c r="I102" s="18"/>
      <c r="J102" s="43">
        <f t="shared" si="9"/>
        <v>0</v>
      </c>
    </row>
    <row r="103" spans="1:10" ht="22.5" x14ac:dyDescent="0.2">
      <c r="A103" s="5">
        <v>6091</v>
      </c>
      <c r="B103" s="5">
        <v>3916</v>
      </c>
      <c r="C103" s="75" t="s">
        <v>171</v>
      </c>
      <c r="D103" s="7" t="s">
        <v>172</v>
      </c>
      <c r="E103" s="78" t="s">
        <v>173</v>
      </c>
      <c r="F103" s="8" t="s">
        <v>72</v>
      </c>
      <c r="G103" s="8" t="s">
        <v>100</v>
      </c>
      <c r="H103" s="8" t="s">
        <v>178</v>
      </c>
      <c r="I103" s="18"/>
      <c r="J103" s="43">
        <f t="shared" si="9"/>
        <v>0</v>
      </c>
    </row>
    <row r="104" spans="1:10" ht="22.5" x14ac:dyDescent="0.2">
      <c r="A104" s="5">
        <v>5982</v>
      </c>
      <c r="B104" s="5">
        <v>3822</v>
      </c>
      <c r="C104" s="6" t="s">
        <v>168</v>
      </c>
      <c r="D104" s="7" t="s">
        <v>169</v>
      </c>
      <c r="E104" s="7" t="s">
        <v>170</v>
      </c>
      <c r="F104" s="8" t="s">
        <v>72</v>
      </c>
      <c r="G104" s="8" t="s">
        <v>100</v>
      </c>
      <c r="H104" s="8" t="s">
        <v>114</v>
      </c>
      <c r="I104" s="18"/>
      <c r="J104" s="43">
        <f>H104*I104</f>
        <v>0</v>
      </c>
    </row>
    <row r="105" spans="1:10" s="2" customFormat="1" ht="33.75" x14ac:dyDescent="0.2">
      <c r="A105" s="5">
        <v>6005</v>
      </c>
      <c r="B105" s="5">
        <v>3845</v>
      </c>
      <c r="C105" s="75" t="s">
        <v>179</v>
      </c>
      <c r="D105" s="7" t="s">
        <v>180</v>
      </c>
      <c r="E105" s="78" t="s">
        <v>12</v>
      </c>
      <c r="F105" s="8" t="s">
        <v>72</v>
      </c>
      <c r="G105" s="8" t="s">
        <v>115</v>
      </c>
      <c r="H105" s="18">
        <v>0</v>
      </c>
      <c r="I105" s="56"/>
      <c r="J105" s="43">
        <f>H105*I105</f>
        <v>0</v>
      </c>
    </row>
    <row r="106" spans="1:10" s="74" customFormat="1" ht="22.5" x14ac:dyDescent="0.2">
      <c r="A106" s="68">
        <v>7624</v>
      </c>
      <c r="B106" s="68">
        <v>5261</v>
      </c>
      <c r="C106" s="69" t="s">
        <v>240</v>
      </c>
      <c r="D106" s="70" t="s">
        <v>242</v>
      </c>
      <c r="E106" s="70" t="s">
        <v>241</v>
      </c>
      <c r="F106" s="71" t="s">
        <v>72</v>
      </c>
      <c r="G106" s="71" t="s">
        <v>115</v>
      </c>
      <c r="H106" s="72">
        <v>30</v>
      </c>
      <c r="I106" s="111"/>
      <c r="J106" s="86">
        <f>H106*I106</f>
        <v>0</v>
      </c>
    </row>
    <row r="107" spans="1:10" ht="41.25" customHeight="1" x14ac:dyDescent="0.2">
      <c r="A107" s="5">
        <v>6979</v>
      </c>
      <c r="B107" s="5">
        <v>4719</v>
      </c>
      <c r="C107" s="6" t="s">
        <v>174</v>
      </c>
      <c r="D107" s="7" t="s">
        <v>175</v>
      </c>
      <c r="E107" s="7" t="s">
        <v>69</v>
      </c>
      <c r="F107" s="8" t="s">
        <v>72</v>
      </c>
      <c r="G107" s="8" t="s">
        <v>100</v>
      </c>
      <c r="H107" s="8" t="s">
        <v>114</v>
      </c>
      <c r="I107" s="18"/>
      <c r="J107" s="53">
        <f t="shared" si="9"/>
        <v>0</v>
      </c>
    </row>
    <row r="108" spans="1:10" ht="30" customHeight="1" x14ac:dyDescent="0.2">
      <c r="A108" s="61"/>
      <c r="B108" s="61"/>
      <c r="C108" s="61"/>
      <c r="D108" s="61"/>
      <c r="E108" s="61"/>
      <c r="F108" s="61"/>
      <c r="G108" s="61"/>
      <c r="H108" s="118" t="s">
        <v>177</v>
      </c>
      <c r="I108" s="119"/>
      <c r="J108" s="66">
        <f>SUM(J88:J107)</f>
        <v>0</v>
      </c>
    </row>
    <row r="109" spans="1:10" ht="15.75" x14ac:dyDescent="0.2">
      <c r="A109" s="60" t="s">
        <v>7</v>
      </c>
      <c r="B109" s="61"/>
      <c r="C109" s="61"/>
      <c r="D109" s="61"/>
      <c r="E109" s="61"/>
      <c r="F109" s="61"/>
      <c r="G109" s="61"/>
      <c r="H109" s="1"/>
      <c r="I109" s="1"/>
      <c r="J109" s="47"/>
    </row>
    <row r="110" spans="1:10" ht="37.5" customHeight="1" x14ac:dyDescent="0.2">
      <c r="A110" s="5">
        <v>6987</v>
      </c>
      <c r="B110" s="5">
        <v>4727</v>
      </c>
      <c r="C110" s="6" t="s">
        <v>90</v>
      </c>
      <c r="D110" s="7" t="s">
        <v>91</v>
      </c>
      <c r="E110" s="7" t="s">
        <v>12</v>
      </c>
      <c r="F110" s="8" t="s">
        <v>89</v>
      </c>
      <c r="G110" s="8" t="s">
        <v>13</v>
      </c>
      <c r="H110" s="8" t="s">
        <v>298</v>
      </c>
      <c r="I110" s="18"/>
      <c r="J110" s="43">
        <f>H110*I110</f>
        <v>0</v>
      </c>
    </row>
    <row r="111" spans="1:10" ht="40.5" customHeight="1" x14ac:dyDescent="0.2">
      <c r="A111" s="5">
        <v>7070</v>
      </c>
      <c r="B111" s="5">
        <v>4808</v>
      </c>
      <c r="C111" s="6" t="s">
        <v>92</v>
      </c>
      <c r="D111" s="7" t="s">
        <v>93</v>
      </c>
      <c r="E111" s="7" t="s">
        <v>12</v>
      </c>
      <c r="F111" s="8" t="s">
        <v>89</v>
      </c>
      <c r="G111" s="8" t="s">
        <v>13</v>
      </c>
      <c r="H111" s="8" t="s">
        <v>298</v>
      </c>
      <c r="I111" s="18"/>
      <c r="J111" s="43">
        <f t="shared" ref="J111" si="10">H111*I111</f>
        <v>0</v>
      </c>
    </row>
    <row r="112" spans="1:10" ht="40.5" customHeight="1" x14ac:dyDescent="0.2">
      <c r="A112" s="5">
        <v>7038</v>
      </c>
      <c r="B112" s="5">
        <v>4778</v>
      </c>
      <c r="C112" s="6" t="s">
        <v>94</v>
      </c>
      <c r="D112" s="7" t="s">
        <v>95</v>
      </c>
      <c r="E112" s="7" t="s">
        <v>12</v>
      </c>
      <c r="F112" s="8" t="s">
        <v>89</v>
      </c>
      <c r="G112" s="8" t="s">
        <v>13</v>
      </c>
      <c r="H112" s="8" t="s">
        <v>280</v>
      </c>
      <c r="I112" s="18"/>
      <c r="J112" s="53">
        <f t="shared" ref="J112" si="11">H112*I112</f>
        <v>0</v>
      </c>
    </row>
    <row r="113" spans="1:10" s="92" customFormat="1" ht="40.5" customHeight="1" x14ac:dyDescent="0.2">
      <c r="A113" s="68">
        <v>7622</v>
      </c>
      <c r="B113" s="68">
        <v>5259</v>
      </c>
      <c r="C113" s="69" t="s">
        <v>243</v>
      </c>
      <c r="D113" s="70" t="s">
        <v>245</v>
      </c>
      <c r="E113" s="70" t="s">
        <v>244</v>
      </c>
      <c r="F113" s="71" t="s">
        <v>89</v>
      </c>
      <c r="G113" s="71" t="s">
        <v>13</v>
      </c>
      <c r="H113" s="71" t="s">
        <v>279</v>
      </c>
      <c r="I113" s="72"/>
      <c r="J113" s="73">
        <f t="shared" ref="J113:J127" si="12">H113*I113</f>
        <v>0</v>
      </c>
    </row>
    <row r="114" spans="1:10" s="92" customFormat="1" ht="40.5" customHeight="1" x14ac:dyDescent="0.2">
      <c r="A114" s="68">
        <v>7696</v>
      </c>
      <c r="B114" s="68">
        <v>5331</v>
      </c>
      <c r="C114" s="69" t="s">
        <v>246</v>
      </c>
      <c r="D114" s="70" t="s">
        <v>248</v>
      </c>
      <c r="E114" s="70" t="s">
        <v>247</v>
      </c>
      <c r="F114" s="71" t="s">
        <v>89</v>
      </c>
      <c r="G114" s="71" t="s">
        <v>13</v>
      </c>
      <c r="H114" s="71" t="s">
        <v>286</v>
      </c>
      <c r="I114" s="72"/>
      <c r="J114" s="73">
        <f t="shared" si="12"/>
        <v>0</v>
      </c>
    </row>
    <row r="115" spans="1:10" s="92" customFormat="1" ht="40.5" customHeight="1" x14ac:dyDescent="0.2">
      <c r="A115" s="68">
        <v>7625</v>
      </c>
      <c r="B115" s="68">
        <v>5262</v>
      </c>
      <c r="C115" s="69" t="s">
        <v>249</v>
      </c>
      <c r="D115" s="70" t="s">
        <v>242</v>
      </c>
      <c r="E115" s="70" t="s">
        <v>250</v>
      </c>
      <c r="F115" s="71" t="s">
        <v>89</v>
      </c>
      <c r="G115" s="71" t="s">
        <v>13</v>
      </c>
      <c r="H115" s="71" t="s">
        <v>299</v>
      </c>
      <c r="I115" s="72"/>
      <c r="J115" s="73">
        <f t="shared" si="12"/>
        <v>0</v>
      </c>
    </row>
    <row r="116" spans="1:10" s="92" customFormat="1" ht="40.5" customHeight="1" x14ac:dyDescent="0.2">
      <c r="A116" s="68">
        <v>7603</v>
      </c>
      <c r="B116" s="68">
        <v>5240</v>
      </c>
      <c r="C116" s="69" t="s">
        <v>251</v>
      </c>
      <c r="D116" s="70" t="s">
        <v>253</v>
      </c>
      <c r="E116" s="70" t="s">
        <v>252</v>
      </c>
      <c r="F116" s="71" t="s">
        <v>89</v>
      </c>
      <c r="G116" s="71" t="s">
        <v>13</v>
      </c>
      <c r="H116" s="71" t="s">
        <v>299</v>
      </c>
      <c r="I116" s="72"/>
      <c r="J116" s="73">
        <f t="shared" si="12"/>
        <v>0</v>
      </c>
    </row>
    <row r="117" spans="1:10" s="92" customFormat="1" ht="40.5" customHeight="1" x14ac:dyDescent="0.2">
      <c r="A117" s="68">
        <v>7601</v>
      </c>
      <c r="B117" s="68">
        <v>5238</v>
      </c>
      <c r="C117" s="69" t="s">
        <v>257</v>
      </c>
      <c r="D117" s="70" t="s">
        <v>259</v>
      </c>
      <c r="E117" s="70" t="s">
        <v>258</v>
      </c>
      <c r="F117" s="71" t="s">
        <v>89</v>
      </c>
      <c r="G117" s="71" t="s">
        <v>260</v>
      </c>
      <c r="H117" s="71" t="s">
        <v>300</v>
      </c>
      <c r="I117" s="72"/>
      <c r="J117" s="73">
        <f t="shared" si="12"/>
        <v>0</v>
      </c>
    </row>
    <row r="118" spans="1:10" s="92" customFormat="1" ht="40.5" customHeight="1" x14ac:dyDescent="0.2">
      <c r="A118" s="68">
        <v>7361</v>
      </c>
      <c r="B118" s="68">
        <v>5020</v>
      </c>
      <c r="C118" s="69" t="s">
        <v>261</v>
      </c>
      <c r="D118" s="70" t="s">
        <v>88</v>
      </c>
      <c r="E118" s="70" t="s">
        <v>262</v>
      </c>
      <c r="F118" s="71" t="s">
        <v>89</v>
      </c>
      <c r="G118" s="71" t="s">
        <v>39</v>
      </c>
      <c r="H118" s="71" t="s">
        <v>299</v>
      </c>
      <c r="I118" s="72"/>
      <c r="J118" s="73">
        <f t="shared" si="12"/>
        <v>0</v>
      </c>
    </row>
    <row r="119" spans="1:10" s="92" customFormat="1" ht="40.5" customHeight="1" x14ac:dyDescent="0.2">
      <c r="A119" s="68">
        <v>7716</v>
      </c>
      <c r="B119" s="68">
        <v>5350</v>
      </c>
      <c r="C119" s="69" t="s">
        <v>265</v>
      </c>
      <c r="D119" s="70" t="s">
        <v>267</v>
      </c>
      <c r="E119" s="70" t="s">
        <v>266</v>
      </c>
      <c r="F119" s="71" t="s">
        <v>89</v>
      </c>
      <c r="G119" s="71" t="s">
        <v>105</v>
      </c>
      <c r="H119" s="71" t="s">
        <v>300</v>
      </c>
      <c r="I119" s="72"/>
      <c r="J119" s="73">
        <f t="shared" si="12"/>
        <v>0</v>
      </c>
    </row>
    <row r="120" spans="1:10" s="92" customFormat="1" ht="40.5" customHeight="1" x14ac:dyDescent="0.2">
      <c r="A120" s="68">
        <v>7717</v>
      </c>
      <c r="B120" s="68">
        <v>5350</v>
      </c>
      <c r="C120" s="69" t="s">
        <v>265</v>
      </c>
      <c r="D120" s="70" t="s">
        <v>267</v>
      </c>
      <c r="E120" s="70" t="s">
        <v>268</v>
      </c>
      <c r="F120" s="71" t="s">
        <v>89</v>
      </c>
      <c r="G120" s="71" t="s">
        <v>105</v>
      </c>
      <c r="H120" s="71" t="s">
        <v>300</v>
      </c>
      <c r="I120" s="72"/>
      <c r="J120" s="73">
        <f t="shared" si="12"/>
        <v>0</v>
      </c>
    </row>
    <row r="121" spans="1:10" s="92" customFormat="1" ht="40.5" customHeight="1" x14ac:dyDescent="0.2">
      <c r="A121" s="68"/>
      <c r="B121" s="134">
        <v>1000119218</v>
      </c>
      <c r="C121" s="69" t="s">
        <v>301</v>
      </c>
      <c r="D121" s="70" t="s">
        <v>303</v>
      </c>
      <c r="E121" s="70" t="s">
        <v>302</v>
      </c>
      <c r="F121" s="71" t="s">
        <v>89</v>
      </c>
      <c r="G121" s="71" t="s">
        <v>105</v>
      </c>
      <c r="H121" s="71" t="s">
        <v>114</v>
      </c>
      <c r="I121" s="72"/>
      <c r="J121" s="73">
        <f t="shared" si="12"/>
        <v>0</v>
      </c>
    </row>
    <row r="122" spans="1:10" s="92" customFormat="1" ht="40.5" customHeight="1" x14ac:dyDescent="0.2">
      <c r="A122" s="68">
        <v>7629</v>
      </c>
      <c r="B122" s="68">
        <v>5266</v>
      </c>
      <c r="C122" s="69" t="s">
        <v>269</v>
      </c>
      <c r="D122" s="70" t="s">
        <v>52</v>
      </c>
      <c r="E122" s="70" t="s">
        <v>270</v>
      </c>
      <c r="F122" s="71" t="s">
        <v>89</v>
      </c>
      <c r="G122" s="71" t="s">
        <v>260</v>
      </c>
      <c r="H122" s="71" t="s">
        <v>279</v>
      </c>
      <c r="I122" s="72"/>
      <c r="J122" s="73">
        <f t="shared" si="12"/>
        <v>0</v>
      </c>
    </row>
    <row r="123" spans="1:10" s="92" customFormat="1" ht="40.5" customHeight="1" x14ac:dyDescent="0.2">
      <c r="A123" s="68">
        <v>7598</v>
      </c>
      <c r="B123" s="68">
        <v>5235</v>
      </c>
      <c r="C123" s="69" t="s">
        <v>271</v>
      </c>
      <c r="D123" s="70" t="s">
        <v>54</v>
      </c>
      <c r="E123" s="70" t="s">
        <v>272</v>
      </c>
      <c r="F123" s="71" t="s">
        <v>89</v>
      </c>
      <c r="G123" s="71" t="s">
        <v>100</v>
      </c>
      <c r="H123" s="71" t="s">
        <v>288</v>
      </c>
      <c r="I123" s="72"/>
      <c r="J123" s="73">
        <f t="shared" si="12"/>
        <v>0</v>
      </c>
    </row>
    <row r="124" spans="1:10" s="92" customFormat="1" ht="40.5" customHeight="1" x14ac:dyDescent="0.2">
      <c r="A124" s="68">
        <v>7641</v>
      </c>
      <c r="B124" s="68">
        <v>5278</v>
      </c>
      <c r="C124" s="69" t="s">
        <v>273</v>
      </c>
      <c r="D124" s="70"/>
      <c r="E124" s="70" t="s">
        <v>274</v>
      </c>
      <c r="F124" s="71" t="s">
        <v>89</v>
      </c>
      <c r="G124" s="71" t="s">
        <v>100</v>
      </c>
      <c r="H124" s="71" t="s">
        <v>299</v>
      </c>
      <c r="I124" s="72"/>
      <c r="J124" s="73">
        <f t="shared" si="12"/>
        <v>0</v>
      </c>
    </row>
    <row r="125" spans="1:10" s="92" customFormat="1" ht="40.5" customHeight="1" x14ac:dyDescent="0.2">
      <c r="A125" s="68">
        <v>7296</v>
      </c>
      <c r="B125" s="68">
        <v>4964</v>
      </c>
      <c r="C125" s="69" t="s">
        <v>275</v>
      </c>
      <c r="D125" s="70" t="s">
        <v>277</v>
      </c>
      <c r="E125" s="70" t="s">
        <v>276</v>
      </c>
      <c r="F125" s="71" t="s">
        <v>89</v>
      </c>
      <c r="G125" s="71" t="s">
        <v>101</v>
      </c>
      <c r="H125" s="71" t="s">
        <v>299</v>
      </c>
      <c r="I125" s="72"/>
      <c r="J125" s="73">
        <f t="shared" si="12"/>
        <v>0</v>
      </c>
    </row>
    <row r="126" spans="1:10" s="92" customFormat="1" ht="40.5" customHeight="1" x14ac:dyDescent="0.2">
      <c r="A126" s="68">
        <v>7263</v>
      </c>
      <c r="B126" s="68">
        <v>4939</v>
      </c>
      <c r="C126" s="69" t="s">
        <v>263</v>
      </c>
      <c r="D126" s="70" t="s">
        <v>65</v>
      </c>
      <c r="E126" s="70" t="s">
        <v>264</v>
      </c>
      <c r="F126" s="71" t="s">
        <v>89</v>
      </c>
      <c r="G126" s="71" t="s">
        <v>101</v>
      </c>
      <c r="H126" s="71" t="s">
        <v>299</v>
      </c>
      <c r="I126" s="72"/>
      <c r="J126" s="73">
        <f t="shared" si="12"/>
        <v>0</v>
      </c>
    </row>
    <row r="127" spans="1:10" s="74" customFormat="1" ht="36.75" customHeight="1" x14ac:dyDescent="0.2">
      <c r="A127" s="68">
        <v>7631</v>
      </c>
      <c r="B127" s="68">
        <v>5268</v>
      </c>
      <c r="C127" s="69" t="s">
        <v>254</v>
      </c>
      <c r="D127" s="70" t="s">
        <v>256</v>
      </c>
      <c r="E127" s="70" t="s">
        <v>255</v>
      </c>
      <c r="F127" s="71" t="s">
        <v>89</v>
      </c>
      <c r="G127" s="71" t="s">
        <v>100</v>
      </c>
      <c r="H127" s="71" t="s">
        <v>299</v>
      </c>
      <c r="I127" s="72"/>
      <c r="J127" s="73">
        <f t="shared" si="12"/>
        <v>0</v>
      </c>
    </row>
    <row r="128" spans="1:10" s="2" customFormat="1" ht="30" customHeight="1" x14ac:dyDescent="0.2">
      <c r="A128" s="3"/>
      <c r="B128" s="3"/>
      <c r="C128" s="4"/>
      <c r="D128" s="4"/>
      <c r="E128" s="4"/>
      <c r="F128" s="23"/>
      <c r="G128" s="4"/>
      <c r="H128" s="118" t="s">
        <v>177</v>
      </c>
      <c r="I128" s="119"/>
      <c r="J128" s="66">
        <f>SUM(J110:J127)</f>
        <v>0</v>
      </c>
    </row>
    <row r="129" spans="1:10" s="2" customFormat="1" ht="30" customHeight="1" x14ac:dyDescent="0.2">
      <c r="A129" s="3"/>
      <c r="B129" s="3"/>
      <c r="C129" s="4"/>
      <c r="D129" s="4"/>
      <c r="E129" s="4"/>
      <c r="F129" s="23"/>
      <c r="G129" s="4"/>
      <c r="H129" s="52"/>
      <c r="I129" s="52"/>
      <c r="J129" s="44"/>
    </row>
    <row r="130" spans="1:10" s="2" customFormat="1" ht="39.950000000000003" customHeight="1" x14ac:dyDescent="0.2">
      <c r="A130" s="54"/>
      <c r="B130" s="54"/>
      <c r="C130" s="54"/>
      <c r="D130" s="55"/>
      <c r="E130" s="55"/>
      <c r="F130" s="133" t="s">
        <v>176</v>
      </c>
      <c r="G130" s="133"/>
      <c r="H130" s="133"/>
      <c r="I130" s="131">
        <f>SUM(J14,J26,J37,J49,J66,J86,J108,J128)</f>
        <v>0</v>
      </c>
      <c r="J130" s="131"/>
    </row>
    <row r="131" spans="1:10" s="2" customFormat="1" ht="39.950000000000003" customHeight="1" x14ac:dyDescent="0.2">
      <c r="A131" s="54"/>
      <c r="B131" s="54"/>
      <c r="C131" s="54"/>
      <c r="D131" s="55"/>
      <c r="E131" s="55"/>
      <c r="F131" s="122" t="s">
        <v>117</v>
      </c>
      <c r="G131" s="122"/>
      <c r="H131" s="122"/>
      <c r="I131" s="132">
        <v>0.05</v>
      </c>
      <c r="J131" s="132"/>
    </row>
    <row r="132" spans="1:10" s="2" customFormat="1" ht="30" customHeight="1" x14ac:dyDescent="0.2">
      <c r="A132" s="54"/>
      <c r="B132" s="54"/>
      <c r="C132" s="54"/>
      <c r="D132" s="55"/>
      <c r="E132" s="55"/>
      <c r="F132" s="130" t="s">
        <v>118</v>
      </c>
      <c r="G132" s="130"/>
      <c r="H132" s="130"/>
      <c r="I132" s="131">
        <f>I130+I130*I131</f>
        <v>0</v>
      </c>
      <c r="J132" s="131"/>
    </row>
    <row r="133" spans="1:10" s="2" customFormat="1" ht="39.950000000000003" customHeight="1" x14ac:dyDescent="0.2">
      <c r="A133" s="3"/>
      <c r="B133" s="3"/>
      <c r="C133" s="4"/>
      <c r="D133" s="4"/>
      <c r="E133" s="4"/>
      <c r="F133" s="23"/>
      <c r="G133" s="4"/>
      <c r="H133" s="4"/>
      <c r="I133" s="20"/>
      <c r="J133" s="48"/>
    </row>
    <row r="134" spans="1:10" s="2" customFormat="1" ht="39.950000000000003" customHeight="1" x14ac:dyDescent="0.2">
      <c r="A134" s="3"/>
      <c r="B134" s="3"/>
      <c r="C134" s="4"/>
      <c r="D134" s="4"/>
      <c r="E134" s="4"/>
      <c r="F134" s="23"/>
      <c r="G134" s="4"/>
      <c r="H134" s="4"/>
      <c r="I134" s="20"/>
      <c r="J134" s="48"/>
    </row>
    <row r="135" spans="1:10" s="2" customFormat="1" ht="28.15" customHeight="1" x14ac:dyDescent="0.2">
      <c r="A135" s="3"/>
      <c r="B135" s="3"/>
      <c r="C135" s="4"/>
      <c r="D135" s="4"/>
      <c r="E135" s="4"/>
      <c r="F135" s="23"/>
      <c r="G135" s="4"/>
      <c r="H135" s="4"/>
      <c r="I135" s="20"/>
      <c r="J135" s="48"/>
    </row>
    <row r="136" spans="1:10" ht="30" customHeight="1" x14ac:dyDescent="0.2"/>
    <row r="137" spans="1:10" s="2" customFormat="1" ht="33" customHeight="1" x14ac:dyDescent="0.2">
      <c r="A137" s="3"/>
      <c r="B137" s="3"/>
      <c r="C137" s="4"/>
      <c r="D137" s="4"/>
      <c r="E137" s="4"/>
      <c r="F137" s="23"/>
      <c r="G137" s="4"/>
      <c r="H137" s="4"/>
      <c r="I137" s="20"/>
      <c r="J137" s="48"/>
    </row>
    <row r="138" spans="1:10" s="2" customFormat="1" ht="22.5" customHeight="1" x14ac:dyDescent="0.2">
      <c r="A138" s="3"/>
      <c r="B138" s="3"/>
      <c r="C138" s="4"/>
      <c r="D138" s="4"/>
      <c r="E138" s="4"/>
      <c r="F138" s="23"/>
      <c r="G138" s="4"/>
      <c r="H138" s="4"/>
      <c r="I138" s="20"/>
      <c r="J138" s="48"/>
    </row>
    <row r="139" spans="1:10" s="2" customFormat="1" ht="30" customHeight="1" x14ac:dyDescent="0.2">
      <c r="A139" s="3"/>
      <c r="B139" s="3"/>
      <c r="C139" s="4"/>
      <c r="D139" s="4"/>
      <c r="E139" s="4"/>
      <c r="F139" s="23"/>
      <c r="G139" s="4"/>
      <c r="H139" s="4"/>
      <c r="I139" s="20"/>
      <c r="J139" s="48"/>
    </row>
    <row r="140" spans="1:10" s="2" customFormat="1" ht="39.950000000000003" customHeight="1" x14ac:dyDescent="0.2">
      <c r="A140" s="3"/>
      <c r="B140" s="3"/>
      <c r="C140" s="4"/>
      <c r="D140" s="4"/>
      <c r="E140" s="4"/>
      <c r="F140" s="23"/>
      <c r="G140" s="4"/>
      <c r="H140" s="4"/>
      <c r="I140" s="20"/>
      <c r="J140" s="48"/>
    </row>
    <row r="141" spans="1:10" ht="24.95" customHeight="1" x14ac:dyDescent="0.2"/>
    <row r="142" spans="1:10" s="2" customFormat="1" ht="30" customHeight="1" x14ac:dyDescent="0.2">
      <c r="A142" s="3"/>
      <c r="B142" s="3"/>
      <c r="C142" s="4"/>
      <c r="D142" s="4"/>
      <c r="E142" s="4"/>
      <c r="F142" s="23"/>
      <c r="G142" s="4"/>
      <c r="H142" s="4"/>
      <c r="I142" s="20"/>
      <c r="J142" s="48"/>
    </row>
    <row r="143" spans="1:10" s="2" customFormat="1" ht="22.5" customHeight="1" x14ac:dyDescent="0.2">
      <c r="A143" s="3"/>
      <c r="B143" s="3"/>
      <c r="C143" s="4"/>
      <c r="D143" s="4"/>
      <c r="E143" s="4"/>
      <c r="F143" s="23"/>
      <c r="G143" s="4"/>
      <c r="H143" s="4"/>
      <c r="I143" s="20"/>
      <c r="J143" s="48"/>
    </row>
    <row r="144" spans="1:10" s="2" customFormat="1" ht="30" customHeight="1" x14ac:dyDescent="0.2">
      <c r="A144" s="3"/>
      <c r="B144" s="3"/>
      <c r="C144" s="4"/>
      <c r="D144" s="4"/>
      <c r="E144" s="4"/>
      <c r="F144" s="23"/>
      <c r="G144" s="4"/>
      <c r="H144" s="4"/>
      <c r="I144" s="20"/>
      <c r="J144" s="48"/>
    </row>
    <row r="145" spans="1:10" ht="24.95" customHeight="1" x14ac:dyDescent="0.2"/>
    <row r="146" spans="1:10" s="2" customFormat="1" ht="22.5" customHeight="1" x14ac:dyDescent="0.2">
      <c r="A146" s="3"/>
      <c r="B146" s="3"/>
      <c r="C146" s="4"/>
      <c r="D146" s="4"/>
      <c r="E146" s="4"/>
      <c r="F146" s="23"/>
      <c r="G146" s="4"/>
      <c r="H146" s="4"/>
      <c r="I146" s="20"/>
      <c r="J146" s="48"/>
    </row>
    <row r="147" spans="1:10" s="2" customFormat="1" ht="29.45" customHeight="1" x14ac:dyDescent="0.2">
      <c r="A147" s="3"/>
      <c r="B147" s="3"/>
      <c r="C147" s="4"/>
      <c r="D147" s="4"/>
      <c r="E147" s="4"/>
      <c r="F147" s="23"/>
      <c r="G147" s="4"/>
      <c r="H147" s="4"/>
      <c r="I147" s="20"/>
      <c r="J147" s="48"/>
    </row>
    <row r="148" spans="1:10" s="2" customFormat="1" ht="30" customHeight="1" x14ac:dyDescent="0.2">
      <c r="A148" s="3"/>
      <c r="B148" s="3"/>
      <c r="C148" s="4"/>
      <c r="D148" s="4"/>
      <c r="E148" s="4"/>
      <c r="F148" s="23"/>
      <c r="G148" s="4"/>
      <c r="H148" s="4"/>
      <c r="I148" s="20"/>
      <c r="J148" s="48"/>
    </row>
    <row r="149" spans="1:10" s="2" customFormat="1" ht="30" customHeight="1" x14ac:dyDescent="0.2">
      <c r="A149" s="3"/>
      <c r="B149" s="3"/>
      <c r="C149" s="4"/>
      <c r="D149" s="4"/>
      <c r="E149" s="4"/>
      <c r="F149" s="23"/>
      <c r="G149" s="4"/>
      <c r="H149" s="4"/>
      <c r="I149" s="20"/>
      <c r="J149" s="48"/>
    </row>
    <row r="150" spans="1:10" ht="24.95" customHeight="1" x14ac:dyDescent="0.2"/>
    <row r="151" spans="1:10" s="2" customFormat="1" ht="30" customHeight="1" x14ac:dyDescent="0.2">
      <c r="A151" s="3"/>
      <c r="B151" s="3"/>
      <c r="C151" s="4"/>
      <c r="D151" s="4"/>
      <c r="E151" s="4"/>
      <c r="F151" s="23"/>
      <c r="G151" s="4"/>
      <c r="H151" s="4"/>
      <c r="I151" s="20"/>
      <c r="J151" s="48"/>
    </row>
    <row r="152" spans="1:10" s="2" customFormat="1" ht="39.950000000000003" customHeight="1" x14ac:dyDescent="0.2">
      <c r="A152" s="3"/>
      <c r="B152" s="3"/>
      <c r="C152" s="4"/>
      <c r="D152" s="4"/>
      <c r="E152" s="4"/>
      <c r="F152" s="23"/>
      <c r="G152" s="4"/>
      <c r="H152" s="4"/>
      <c r="I152" s="20"/>
      <c r="J152" s="48"/>
    </row>
    <row r="153" spans="1:10" s="2" customFormat="1" x14ac:dyDescent="0.2">
      <c r="A153" s="3"/>
      <c r="B153" s="3"/>
      <c r="C153" s="4"/>
      <c r="D153" s="4"/>
      <c r="E153" s="4"/>
      <c r="F153" s="23"/>
      <c r="G153" s="4"/>
      <c r="H153" s="4"/>
      <c r="I153" s="20"/>
      <c r="J153" s="48"/>
    </row>
    <row r="154" spans="1:10" ht="24.95" customHeight="1" x14ac:dyDescent="0.2"/>
    <row r="155" spans="1:10" s="2" customFormat="1" ht="39.950000000000003" customHeight="1" x14ac:dyDescent="0.2">
      <c r="A155" s="3"/>
      <c r="B155" s="3"/>
      <c r="C155" s="4"/>
      <c r="D155" s="4"/>
      <c r="E155" s="4"/>
      <c r="F155" s="23"/>
      <c r="G155" s="4"/>
      <c r="H155" s="4"/>
      <c r="I155" s="20"/>
      <c r="J155" s="48"/>
    </row>
    <row r="156" spans="1:10" s="2" customFormat="1" ht="30" customHeight="1" x14ac:dyDescent="0.2">
      <c r="A156" s="3"/>
      <c r="B156" s="3"/>
      <c r="C156" s="4"/>
      <c r="D156" s="4"/>
      <c r="E156" s="4"/>
      <c r="F156" s="23"/>
      <c r="G156" s="4"/>
      <c r="H156" s="4"/>
      <c r="I156" s="20"/>
      <c r="J156" s="48"/>
    </row>
    <row r="157" spans="1:10" s="2" customFormat="1" ht="30" customHeight="1" x14ac:dyDescent="0.2">
      <c r="A157" s="3"/>
      <c r="B157" s="3"/>
      <c r="C157" s="4"/>
      <c r="D157" s="4"/>
      <c r="E157" s="4"/>
      <c r="F157" s="23"/>
      <c r="G157" s="4"/>
      <c r="H157" s="4"/>
      <c r="I157" s="20"/>
      <c r="J157" s="48"/>
    </row>
    <row r="158" spans="1:10" ht="24.95" customHeight="1" x14ac:dyDescent="0.2"/>
    <row r="159" spans="1:10" s="2" customFormat="1" ht="30" customHeight="1" x14ac:dyDescent="0.2">
      <c r="A159" s="3"/>
      <c r="B159" s="3"/>
      <c r="C159" s="4"/>
      <c r="D159" s="4"/>
      <c r="E159" s="4"/>
      <c r="F159" s="23"/>
      <c r="G159" s="4"/>
      <c r="H159" s="4"/>
      <c r="I159" s="20"/>
      <c r="J159" s="48"/>
    </row>
    <row r="160" spans="1:10" s="2" customFormat="1" ht="39.950000000000003" customHeight="1" x14ac:dyDescent="0.2">
      <c r="A160" s="3"/>
      <c r="B160" s="3"/>
      <c r="C160" s="4"/>
      <c r="D160" s="4"/>
      <c r="E160" s="4"/>
      <c r="F160" s="23"/>
      <c r="G160" s="4"/>
      <c r="H160" s="4"/>
      <c r="I160" s="20"/>
      <c r="J160" s="48"/>
    </row>
    <row r="161" spans="1:10" s="2" customFormat="1" ht="39.950000000000003" customHeight="1" x14ac:dyDescent="0.2">
      <c r="A161" s="3"/>
      <c r="B161" s="3"/>
      <c r="C161" s="4"/>
      <c r="D161" s="4"/>
      <c r="E161" s="4"/>
      <c r="F161" s="23"/>
      <c r="G161" s="4"/>
      <c r="H161" s="4"/>
      <c r="I161" s="20"/>
      <c r="J161" s="48"/>
    </row>
    <row r="162" spans="1:10" ht="24.95" customHeight="1" x14ac:dyDescent="0.2"/>
    <row r="163" spans="1:10" s="2" customFormat="1" ht="39.950000000000003" customHeight="1" x14ac:dyDescent="0.2">
      <c r="A163" s="3"/>
      <c r="B163" s="3"/>
      <c r="C163" s="4"/>
      <c r="D163" s="4"/>
      <c r="E163" s="4"/>
      <c r="F163" s="23"/>
      <c r="G163" s="4"/>
      <c r="H163" s="4"/>
      <c r="I163" s="20"/>
      <c r="J163" s="48"/>
    </row>
    <row r="164" spans="1:10" s="2" customFormat="1" ht="39.950000000000003" customHeight="1" x14ac:dyDescent="0.2">
      <c r="A164" s="3"/>
      <c r="B164" s="3"/>
      <c r="C164" s="4"/>
      <c r="D164" s="4"/>
      <c r="E164" s="4"/>
      <c r="F164" s="23"/>
      <c r="G164" s="4"/>
      <c r="H164" s="4"/>
      <c r="I164" s="20"/>
      <c r="J164" s="48"/>
    </row>
    <row r="165" spans="1:10" s="2" customFormat="1" ht="39.950000000000003" customHeight="1" x14ac:dyDescent="0.2">
      <c r="A165" s="3"/>
      <c r="B165" s="3"/>
      <c r="C165" s="4"/>
      <c r="D165" s="4"/>
      <c r="E165" s="4"/>
      <c r="F165" s="23"/>
      <c r="G165" s="4"/>
      <c r="H165" s="4"/>
      <c r="I165" s="20"/>
      <c r="J165" s="48"/>
    </row>
    <row r="166" spans="1:10" s="2" customFormat="1" ht="30" customHeight="1" x14ac:dyDescent="0.2">
      <c r="A166" s="3"/>
      <c r="B166" s="3"/>
      <c r="C166" s="4"/>
      <c r="D166" s="4"/>
      <c r="E166" s="4"/>
      <c r="F166" s="23"/>
      <c r="G166" s="4"/>
      <c r="H166" s="4"/>
      <c r="I166" s="20"/>
      <c r="J166" s="48"/>
    </row>
    <row r="167" spans="1:10" ht="24.95" customHeight="1" x14ac:dyDescent="0.2"/>
    <row r="168" spans="1:10" s="2" customFormat="1" ht="30" customHeight="1" x14ac:dyDescent="0.2">
      <c r="A168" s="3"/>
      <c r="B168" s="3"/>
      <c r="C168" s="4"/>
      <c r="D168" s="4"/>
      <c r="E168" s="4"/>
      <c r="F168" s="23"/>
      <c r="G168" s="4"/>
      <c r="H168" s="4"/>
      <c r="I168" s="20"/>
      <c r="J168" s="48"/>
    </row>
    <row r="169" spans="1:10" ht="24.95" customHeight="1" x14ac:dyDescent="0.2"/>
    <row r="170" spans="1:10" ht="24.95" customHeight="1" x14ac:dyDescent="0.2"/>
    <row r="171" spans="1:10" s="2" customFormat="1" ht="30" customHeight="1" x14ac:dyDescent="0.2">
      <c r="A171" s="3"/>
      <c r="B171" s="3"/>
      <c r="C171" s="4"/>
      <c r="D171" s="4"/>
      <c r="E171" s="4"/>
      <c r="F171" s="23"/>
      <c r="G171" s="4"/>
      <c r="H171" s="4"/>
      <c r="I171" s="20"/>
      <c r="J171" s="48"/>
    </row>
    <row r="172" spans="1:10" s="2" customFormat="1" ht="30" customHeight="1" x14ac:dyDescent="0.2">
      <c r="A172" s="3"/>
      <c r="B172" s="3"/>
      <c r="C172" s="4"/>
      <c r="D172" s="4"/>
      <c r="E172" s="4"/>
      <c r="F172" s="23"/>
      <c r="G172" s="4"/>
      <c r="H172" s="4"/>
      <c r="I172" s="20"/>
      <c r="J172" s="48"/>
    </row>
    <row r="173" spans="1:10" s="2" customFormat="1" ht="39.950000000000003" customHeight="1" x14ac:dyDescent="0.2">
      <c r="A173" s="3"/>
      <c r="B173" s="3"/>
      <c r="C173" s="4"/>
      <c r="D173" s="4"/>
      <c r="E173" s="4"/>
      <c r="F173" s="23"/>
      <c r="G173" s="4"/>
      <c r="H173" s="4"/>
      <c r="I173" s="20"/>
      <c r="J173" s="48"/>
    </row>
    <row r="174" spans="1:10" s="2" customFormat="1" ht="30" customHeight="1" x14ac:dyDescent="0.2">
      <c r="A174" s="3"/>
      <c r="B174" s="3"/>
      <c r="C174" s="4"/>
      <c r="D174" s="4"/>
      <c r="E174" s="4"/>
      <c r="F174" s="23"/>
      <c r="G174" s="4"/>
      <c r="H174" s="4"/>
      <c r="I174" s="20"/>
      <c r="J174" s="48"/>
    </row>
    <row r="175" spans="1:10" s="2" customFormat="1" ht="30" customHeight="1" x14ac:dyDescent="0.2">
      <c r="A175" s="3"/>
      <c r="B175" s="3"/>
      <c r="C175" s="4"/>
      <c r="D175" s="4"/>
      <c r="E175" s="4"/>
      <c r="F175" s="23"/>
      <c r="G175" s="4"/>
      <c r="H175" s="4"/>
      <c r="I175" s="20"/>
      <c r="J175" s="48"/>
    </row>
    <row r="176" spans="1:10" s="2" customFormat="1" ht="30" customHeight="1" x14ac:dyDescent="0.2">
      <c r="A176" s="3"/>
      <c r="B176" s="3"/>
      <c r="C176" s="4"/>
      <c r="D176" s="4"/>
      <c r="E176" s="4"/>
      <c r="F176" s="23"/>
      <c r="G176" s="4"/>
      <c r="H176" s="4"/>
      <c r="I176" s="20"/>
      <c r="J176" s="48"/>
    </row>
    <row r="177" spans="1:10" s="2" customFormat="1" ht="39.950000000000003" customHeight="1" x14ac:dyDescent="0.2">
      <c r="A177" s="3"/>
      <c r="B177" s="3"/>
      <c r="C177" s="4"/>
      <c r="D177" s="4"/>
      <c r="E177" s="4"/>
      <c r="F177" s="23"/>
      <c r="G177" s="4"/>
      <c r="H177" s="4"/>
      <c r="I177" s="20"/>
      <c r="J177" s="48"/>
    </row>
    <row r="178" spans="1:10" s="2" customFormat="1" ht="30" customHeight="1" x14ac:dyDescent="0.2">
      <c r="A178" s="3"/>
      <c r="B178" s="3"/>
      <c r="C178" s="4"/>
      <c r="D178" s="4"/>
      <c r="E178" s="4"/>
      <c r="F178" s="23"/>
      <c r="G178" s="4"/>
      <c r="H178" s="4"/>
      <c r="I178" s="20"/>
      <c r="J178" s="48"/>
    </row>
    <row r="179" spans="1:10" s="2" customFormat="1" ht="30" customHeight="1" x14ac:dyDescent="0.2">
      <c r="A179" s="3"/>
      <c r="B179" s="3"/>
      <c r="C179" s="4"/>
      <c r="D179" s="4"/>
      <c r="E179" s="4"/>
      <c r="F179" s="23"/>
      <c r="G179" s="4"/>
      <c r="H179" s="4"/>
      <c r="I179" s="20"/>
      <c r="J179" s="48"/>
    </row>
    <row r="180" spans="1:10" s="2" customFormat="1" ht="30" customHeight="1" x14ac:dyDescent="0.2">
      <c r="A180" s="3"/>
      <c r="B180" s="3"/>
      <c r="C180" s="4"/>
      <c r="D180" s="4"/>
      <c r="E180" s="4"/>
      <c r="F180" s="23"/>
      <c r="G180" s="4"/>
      <c r="H180" s="4"/>
      <c r="I180" s="20"/>
      <c r="J180" s="48"/>
    </row>
    <row r="181" spans="1:10" s="2" customFormat="1" ht="30" customHeight="1" x14ac:dyDescent="0.2">
      <c r="A181" s="3"/>
      <c r="B181" s="3"/>
      <c r="C181" s="4"/>
      <c r="D181" s="4"/>
      <c r="E181" s="4"/>
      <c r="F181" s="23"/>
      <c r="G181" s="4"/>
      <c r="H181" s="4"/>
      <c r="I181" s="20"/>
      <c r="J181" s="48"/>
    </row>
    <row r="182" spans="1:10" ht="24.95" customHeight="1" x14ac:dyDescent="0.2"/>
    <row r="183" spans="1:10" s="2" customFormat="1" ht="30" customHeight="1" x14ac:dyDescent="0.2">
      <c r="A183" s="3"/>
      <c r="B183" s="3"/>
      <c r="C183" s="4"/>
      <c r="D183" s="4"/>
      <c r="E183" s="4"/>
      <c r="F183" s="23"/>
      <c r="G183" s="4"/>
      <c r="H183" s="4"/>
      <c r="I183" s="20"/>
      <c r="J183" s="48"/>
    </row>
    <row r="184" spans="1:10" s="2" customFormat="1" ht="30" customHeight="1" x14ac:dyDescent="0.2">
      <c r="A184" s="3"/>
      <c r="B184" s="3"/>
      <c r="C184" s="4"/>
      <c r="D184" s="4"/>
      <c r="E184" s="4"/>
      <c r="F184" s="23"/>
      <c r="G184" s="4"/>
      <c r="H184" s="4"/>
      <c r="I184" s="20"/>
      <c r="J184" s="48"/>
    </row>
    <row r="185" spans="1:10" s="2" customFormat="1" ht="39.950000000000003" customHeight="1" x14ac:dyDescent="0.2">
      <c r="A185" s="3"/>
      <c r="B185" s="3"/>
      <c r="C185" s="4"/>
      <c r="D185" s="4"/>
      <c r="E185" s="4"/>
      <c r="F185" s="23"/>
      <c r="G185" s="4"/>
      <c r="H185" s="4"/>
      <c r="I185" s="20"/>
      <c r="J185" s="48"/>
    </row>
    <row r="186" spans="1:10" s="2" customFormat="1" ht="30" customHeight="1" x14ac:dyDescent="0.2">
      <c r="A186" s="3"/>
      <c r="B186" s="3"/>
      <c r="C186" s="4"/>
      <c r="D186" s="4"/>
      <c r="E186" s="4"/>
      <c r="F186" s="23"/>
      <c r="G186" s="4"/>
      <c r="H186" s="4"/>
      <c r="I186" s="20"/>
      <c r="J186" s="48"/>
    </row>
    <row r="187" spans="1:10" s="2" customFormat="1" ht="30" customHeight="1" x14ac:dyDescent="0.2">
      <c r="A187" s="3"/>
      <c r="B187" s="3"/>
      <c r="C187" s="4"/>
      <c r="D187" s="4"/>
      <c r="E187" s="4"/>
      <c r="F187" s="23"/>
      <c r="G187" s="4"/>
      <c r="H187" s="4"/>
      <c r="I187" s="20"/>
      <c r="J187" s="48"/>
    </row>
    <row r="188" spans="1:10" s="2" customFormat="1" ht="30" customHeight="1" x14ac:dyDescent="0.2">
      <c r="A188" s="3"/>
      <c r="B188" s="3"/>
      <c r="C188" s="4"/>
      <c r="D188" s="4"/>
      <c r="E188" s="4"/>
      <c r="F188" s="23"/>
      <c r="G188" s="4"/>
      <c r="H188" s="4"/>
      <c r="I188" s="20"/>
      <c r="J188" s="48"/>
    </row>
    <row r="189" spans="1:10" s="2" customFormat="1" ht="39.950000000000003" customHeight="1" x14ac:dyDescent="0.2">
      <c r="A189" s="3"/>
      <c r="B189" s="3"/>
      <c r="C189" s="4"/>
      <c r="D189" s="4"/>
      <c r="E189" s="4"/>
      <c r="F189" s="23"/>
      <c r="G189" s="4"/>
      <c r="H189" s="4"/>
      <c r="I189" s="20"/>
      <c r="J189" s="48"/>
    </row>
    <row r="190" spans="1:10" ht="24.95" customHeight="1" x14ac:dyDescent="0.2"/>
    <row r="191" spans="1:10" s="2" customFormat="1" ht="30" customHeight="1" x14ac:dyDescent="0.2">
      <c r="A191" s="3"/>
      <c r="B191" s="3"/>
      <c r="C191" s="4"/>
      <c r="D191" s="4"/>
      <c r="E191" s="4"/>
      <c r="F191" s="23"/>
      <c r="G191" s="4"/>
      <c r="H191" s="4"/>
      <c r="I191" s="20"/>
      <c r="J191" s="48"/>
    </row>
    <row r="192" spans="1:10" s="2" customFormat="1" ht="30" customHeight="1" x14ac:dyDescent="0.2">
      <c r="A192" s="3"/>
      <c r="B192" s="3"/>
      <c r="C192" s="4"/>
      <c r="D192" s="4"/>
      <c r="E192" s="4"/>
      <c r="F192" s="23"/>
      <c r="G192" s="4"/>
      <c r="H192" s="4"/>
      <c r="I192" s="20"/>
      <c r="J192" s="48"/>
    </row>
    <row r="193" spans="1:10" s="2" customFormat="1" ht="39.950000000000003" customHeight="1" x14ac:dyDescent="0.2">
      <c r="A193" s="3"/>
      <c r="B193" s="3"/>
      <c r="C193" s="4"/>
      <c r="D193" s="4"/>
      <c r="E193" s="4"/>
      <c r="F193" s="23"/>
      <c r="G193" s="4"/>
      <c r="H193" s="4"/>
      <c r="I193" s="20"/>
      <c r="J193" s="48"/>
    </row>
    <row r="194" spans="1:10" s="2" customFormat="1" ht="39.950000000000003" customHeight="1" x14ac:dyDescent="0.2">
      <c r="A194" s="3"/>
      <c r="B194" s="3"/>
      <c r="C194" s="4"/>
      <c r="D194" s="4"/>
      <c r="E194" s="4"/>
      <c r="F194" s="23"/>
      <c r="G194" s="4"/>
      <c r="H194" s="4"/>
      <c r="I194" s="20"/>
      <c r="J194" s="48"/>
    </row>
    <row r="195" spans="1:10" ht="24.95" customHeight="1" x14ac:dyDescent="0.2"/>
    <row r="196" spans="1:10" ht="30" customHeight="1" x14ac:dyDescent="0.2"/>
    <row r="197" spans="1:10" ht="30" customHeight="1" x14ac:dyDescent="0.2"/>
    <row r="198" spans="1:10" ht="30" customHeight="1" x14ac:dyDescent="0.2"/>
    <row r="199" spans="1:10" ht="30" customHeight="1" x14ac:dyDescent="0.2"/>
    <row r="200" spans="1:10" ht="24.95" customHeight="1" x14ac:dyDescent="0.2"/>
    <row r="201" spans="1:10" s="2" customFormat="1" ht="30" customHeight="1" x14ac:dyDescent="0.2">
      <c r="A201" s="3"/>
      <c r="B201" s="3"/>
      <c r="C201" s="4"/>
      <c r="D201" s="4"/>
      <c r="E201" s="4"/>
      <c r="F201" s="23"/>
      <c r="G201" s="4"/>
      <c r="H201" s="4"/>
      <c r="I201" s="20"/>
      <c r="J201" s="48"/>
    </row>
    <row r="202" spans="1:10" ht="30" customHeight="1" x14ac:dyDescent="0.2"/>
    <row r="203" spans="1:10" s="2" customFormat="1" ht="30" customHeight="1" x14ac:dyDescent="0.2">
      <c r="A203" s="3"/>
      <c r="B203" s="3"/>
      <c r="C203" s="4"/>
      <c r="D203" s="4"/>
      <c r="E203" s="4"/>
      <c r="F203" s="23"/>
      <c r="G203" s="4"/>
      <c r="H203" s="4"/>
      <c r="I203" s="20"/>
      <c r="J203" s="48"/>
    </row>
    <row r="204" spans="1:10" s="2" customFormat="1" ht="30" customHeight="1" x14ac:dyDescent="0.2">
      <c r="A204" s="3"/>
      <c r="B204" s="3"/>
      <c r="C204" s="4"/>
      <c r="D204" s="4"/>
      <c r="E204" s="4"/>
      <c r="F204" s="23"/>
      <c r="G204" s="4"/>
      <c r="H204" s="4"/>
      <c r="I204" s="20"/>
      <c r="J204" s="48"/>
    </row>
    <row r="205" spans="1:10" ht="24.95" customHeight="1" x14ac:dyDescent="0.2"/>
    <row r="206" spans="1:10" ht="39.950000000000003" customHeight="1" x14ac:dyDescent="0.2"/>
    <row r="207" spans="1:10" ht="24.95" customHeight="1" x14ac:dyDescent="0.2"/>
    <row r="208" spans="1:10" ht="30" customHeight="1" x14ac:dyDescent="0.2"/>
    <row r="209" spans="1:10" ht="30" customHeight="1" x14ac:dyDescent="0.2"/>
    <row r="210" spans="1:10" ht="30" customHeight="1" x14ac:dyDescent="0.2"/>
    <row r="211" spans="1:10" ht="24.95" customHeight="1" x14ac:dyDescent="0.2"/>
    <row r="212" spans="1:10" s="2" customFormat="1" ht="30" customHeight="1" x14ac:dyDescent="0.2">
      <c r="A212" s="3"/>
      <c r="B212" s="3"/>
      <c r="C212" s="4"/>
      <c r="D212" s="4"/>
      <c r="E212" s="4"/>
      <c r="F212" s="23"/>
      <c r="G212" s="4"/>
      <c r="H212" s="4"/>
      <c r="I212" s="20"/>
      <c r="J212" s="48"/>
    </row>
    <row r="213" spans="1:10" ht="24.95" customHeight="1" x14ac:dyDescent="0.2"/>
    <row r="214" spans="1:10" ht="30" customHeight="1" x14ac:dyDescent="0.2"/>
    <row r="215" spans="1:10" ht="30" customHeight="1" x14ac:dyDescent="0.2"/>
    <row r="216" spans="1:10" ht="24.95" customHeight="1" x14ac:dyDescent="0.2"/>
    <row r="217" spans="1:10" ht="39.950000000000003" customHeight="1" x14ac:dyDescent="0.2"/>
    <row r="218" spans="1:10" ht="24.95" customHeight="1" x14ac:dyDescent="0.2"/>
    <row r="219" spans="1:10" ht="39.950000000000003" customHeight="1" x14ac:dyDescent="0.2"/>
    <row r="220" spans="1:10" ht="24.95" customHeight="1" x14ac:dyDescent="0.2"/>
    <row r="221" spans="1:10" s="2" customFormat="1" ht="30" customHeight="1" x14ac:dyDescent="0.2">
      <c r="A221" s="3"/>
      <c r="B221" s="3"/>
      <c r="C221" s="4"/>
      <c r="D221" s="4"/>
      <c r="E221" s="4"/>
      <c r="F221" s="23"/>
      <c r="G221" s="4"/>
      <c r="H221" s="4"/>
      <c r="I221" s="20"/>
      <c r="J221" s="48"/>
    </row>
    <row r="222" spans="1:10" s="2" customFormat="1" ht="30" customHeight="1" x14ac:dyDescent="0.2">
      <c r="A222" s="3"/>
      <c r="B222" s="3"/>
      <c r="C222" s="4"/>
      <c r="D222" s="4"/>
      <c r="E222" s="4"/>
      <c r="F222" s="23"/>
      <c r="G222" s="4"/>
      <c r="H222" s="4"/>
      <c r="I222" s="20"/>
      <c r="J222" s="48"/>
    </row>
    <row r="223" spans="1:10" s="2" customFormat="1" ht="30" customHeight="1" x14ac:dyDescent="0.2">
      <c r="A223" s="3"/>
      <c r="B223" s="3"/>
      <c r="C223" s="4"/>
      <c r="D223" s="4"/>
      <c r="E223" s="4"/>
      <c r="F223" s="23"/>
      <c r="G223" s="4"/>
      <c r="H223" s="4"/>
      <c r="I223" s="20"/>
      <c r="J223" s="48"/>
    </row>
    <row r="224" spans="1:10" s="2" customFormat="1" ht="30" customHeight="1" x14ac:dyDescent="0.2">
      <c r="A224" s="3"/>
      <c r="B224" s="3"/>
      <c r="C224" s="4"/>
      <c r="D224" s="4"/>
      <c r="E224" s="4"/>
      <c r="F224" s="23"/>
      <c r="G224" s="4"/>
      <c r="H224" s="4"/>
      <c r="I224" s="20"/>
      <c r="J224" s="48"/>
    </row>
    <row r="225" spans="1:10" s="2" customFormat="1" ht="30" customHeight="1" x14ac:dyDescent="0.2">
      <c r="A225" s="3"/>
      <c r="B225" s="3"/>
      <c r="C225" s="4"/>
      <c r="D225" s="4"/>
      <c r="E225" s="4"/>
      <c r="F225" s="23"/>
      <c r="G225" s="4"/>
      <c r="H225" s="4"/>
      <c r="I225" s="20"/>
      <c r="J225" s="48"/>
    </row>
    <row r="226" spans="1:10" s="2" customFormat="1" ht="39.950000000000003" customHeight="1" x14ac:dyDescent="0.2">
      <c r="A226" s="3"/>
      <c r="B226" s="3"/>
      <c r="C226" s="4"/>
      <c r="D226" s="4"/>
      <c r="E226" s="4"/>
      <c r="F226" s="23"/>
      <c r="G226" s="4"/>
      <c r="H226" s="4"/>
      <c r="I226" s="20"/>
      <c r="J226" s="48"/>
    </row>
    <row r="227" spans="1:10" s="2" customFormat="1" ht="39.950000000000003" customHeight="1" x14ac:dyDescent="0.2">
      <c r="A227" s="3"/>
      <c r="B227" s="3"/>
      <c r="C227" s="4"/>
      <c r="D227" s="4"/>
      <c r="E227" s="4"/>
      <c r="F227" s="23"/>
      <c r="G227" s="4"/>
      <c r="H227" s="4"/>
      <c r="I227" s="20"/>
      <c r="J227" s="48"/>
    </row>
    <row r="228" spans="1:10" s="2" customFormat="1" ht="39.950000000000003" customHeight="1" x14ac:dyDescent="0.2">
      <c r="A228" s="3"/>
      <c r="B228" s="3"/>
      <c r="C228" s="4"/>
      <c r="D228" s="4"/>
      <c r="E228" s="4"/>
      <c r="F228" s="23"/>
      <c r="G228" s="4"/>
      <c r="H228" s="4"/>
      <c r="I228" s="20"/>
      <c r="J228" s="48"/>
    </row>
    <row r="229" spans="1:10" ht="24.95" customHeight="1" x14ac:dyDescent="0.2"/>
    <row r="230" spans="1:10" s="2" customFormat="1" ht="30" customHeight="1" x14ac:dyDescent="0.2">
      <c r="A230" s="3"/>
      <c r="B230" s="3"/>
      <c r="C230" s="4"/>
      <c r="D230" s="4"/>
      <c r="E230" s="4"/>
      <c r="F230" s="23"/>
      <c r="G230" s="4"/>
      <c r="H230" s="4"/>
      <c r="I230" s="20"/>
      <c r="J230" s="48"/>
    </row>
    <row r="231" spans="1:10" s="2" customFormat="1" ht="22.5" customHeight="1" x14ac:dyDescent="0.2">
      <c r="A231" s="3"/>
      <c r="B231" s="3"/>
      <c r="C231" s="4"/>
      <c r="D231" s="4"/>
      <c r="E231" s="4"/>
      <c r="F231" s="23"/>
      <c r="G231" s="4"/>
      <c r="H231" s="4"/>
      <c r="I231" s="20"/>
      <c r="J231" s="48"/>
    </row>
    <row r="232" spans="1:10" s="2" customFormat="1" ht="22.5" customHeight="1" x14ac:dyDescent="0.2">
      <c r="A232" s="3"/>
      <c r="B232" s="3"/>
      <c r="C232" s="4"/>
      <c r="D232" s="4"/>
      <c r="E232" s="4"/>
      <c r="F232" s="23"/>
      <c r="G232" s="4"/>
      <c r="H232" s="4"/>
      <c r="I232" s="20"/>
      <c r="J232" s="48"/>
    </row>
    <row r="233" spans="1:10" s="2" customFormat="1" ht="30" customHeight="1" x14ac:dyDescent="0.2">
      <c r="A233" s="3"/>
      <c r="B233" s="3"/>
      <c r="C233" s="4"/>
      <c r="D233" s="4"/>
      <c r="E233" s="4"/>
      <c r="F233" s="23"/>
      <c r="G233" s="4"/>
      <c r="H233" s="4"/>
      <c r="I233" s="20"/>
      <c r="J233" s="48"/>
    </row>
    <row r="234" spans="1:10" ht="24.95" customHeight="1" x14ac:dyDescent="0.2"/>
    <row r="235" spans="1:10" s="2" customFormat="1" ht="30" customHeight="1" x14ac:dyDescent="0.2">
      <c r="A235" s="3"/>
      <c r="B235" s="3"/>
      <c r="C235" s="4"/>
      <c r="D235" s="4"/>
      <c r="E235" s="4"/>
      <c r="F235" s="23"/>
      <c r="G235" s="4"/>
      <c r="H235" s="4"/>
      <c r="I235" s="20"/>
      <c r="J235" s="48"/>
    </row>
    <row r="236" spans="1:10" s="2" customFormat="1" ht="30" customHeight="1" x14ac:dyDescent="0.2">
      <c r="A236" s="3"/>
      <c r="B236" s="3"/>
      <c r="C236" s="4"/>
      <c r="D236" s="4"/>
      <c r="E236" s="4"/>
      <c r="F236" s="23"/>
      <c r="G236" s="4"/>
      <c r="H236" s="4"/>
      <c r="I236" s="20"/>
      <c r="J236" s="48"/>
    </row>
    <row r="237" spans="1:10" s="2" customFormat="1" x14ac:dyDescent="0.2">
      <c r="A237" s="3"/>
      <c r="B237" s="3"/>
      <c r="C237" s="4"/>
      <c r="D237" s="4"/>
      <c r="E237" s="4"/>
      <c r="F237" s="23"/>
      <c r="G237" s="4"/>
      <c r="H237" s="4"/>
      <c r="I237" s="20"/>
      <c r="J237" s="48"/>
    </row>
    <row r="238" spans="1:10" ht="24.95" customHeight="1" x14ac:dyDescent="0.2"/>
    <row r="239" spans="1:10" s="2" customFormat="1" ht="39.950000000000003" customHeight="1" x14ac:dyDescent="0.2">
      <c r="A239" s="3"/>
      <c r="B239" s="3"/>
      <c r="C239" s="4"/>
      <c r="D239" s="4"/>
      <c r="E239" s="4"/>
      <c r="F239" s="23"/>
      <c r="G239" s="4"/>
      <c r="H239" s="4"/>
      <c r="I239" s="20"/>
      <c r="J239" s="48"/>
    </row>
    <row r="240" spans="1:10" s="2" customFormat="1" ht="30" customHeight="1" x14ac:dyDescent="0.2">
      <c r="A240" s="3"/>
      <c r="B240" s="3"/>
      <c r="C240" s="4"/>
      <c r="D240" s="4"/>
      <c r="E240" s="4"/>
      <c r="F240" s="23"/>
      <c r="G240" s="4"/>
      <c r="H240" s="4"/>
      <c r="I240" s="20"/>
      <c r="J240" s="48"/>
    </row>
    <row r="241" spans="1:10" s="2" customFormat="1" ht="30" customHeight="1" x14ac:dyDescent="0.2">
      <c r="A241" s="3"/>
      <c r="B241" s="3"/>
      <c r="C241" s="4"/>
      <c r="D241" s="4"/>
      <c r="E241" s="4"/>
      <c r="F241" s="23"/>
      <c r="G241" s="4"/>
      <c r="H241" s="4"/>
      <c r="I241" s="20"/>
      <c r="J241" s="48"/>
    </row>
    <row r="242" spans="1:10" ht="24.95" customHeight="1" x14ac:dyDescent="0.2"/>
    <row r="243" spans="1:10" s="2" customFormat="1" ht="30" customHeight="1" x14ac:dyDescent="0.2">
      <c r="A243" s="3"/>
      <c r="B243" s="3"/>
      <c r="C243" s="4"/>
      <c r="D243" s="4"/>
      <c r="E243" s="4"/>
      <c r="F243" s="23"/>
      <c r="G243" s="4"/>
      <c r="H243" s="4"/>
      <c r="I243" s="20"/>
      <c r="J243" s="48"/>
    </row>
    <row r="244" spans="1:10" s="2" customFormat="1" ht="39.950000000000003" customHeight="1" x14ac:dyDescent="0.2">
      <c r="A244" s="3"/>
      <c r="B244" s="3"/>
      <c r="C244" s="4"/>
      <c r="D244" s="4"/>
      <c r="E244" s="4"/>
      <c r="F244" s="23"/>
      <c r="G244" s="4"/>
      <c r="H244" s="4"/>
      <c r="I244" s="20"/>
      <c r="J244" s="48"/>
    </row>
    <row r="245" spans="1:10" s="2" customFormat="1" ht="30" customHeight="1" x14ac:dyDescent="0.2">
      <c r="A245" s="3"/>
      <c r="B245" s="3"/>
      <c r="C245" s="4"/>
      <c r="D245" s="4"/>
      <c r="E245" s="4"/>
      <c r="F245" s="23"/>
      <c r="G245" s="4"/>
      <c r="H245" s="4"/>
      <c r="I245" s="20"/>
      <c r="J245" s="48"/>
    </row>
    <row r="246" spans="1:10" ht="24.95" customHeight="1" x14ac:dyDescent="0.2"/>
    <row r="247" spans="1:10" s="2" customFormat="1" ht="39.950000000000003" customHeight="1" x14ac:dyDescent="0.2">
      <c r="A247" s="3"/>
      <c r="B247" s="3"/>
      <c r="C247" s="4"/>
      <c r="D247" s="4"/>
      <c r="E247" s="4"/>
      <c r="F247" s="23"/>
      <c r="G247" s="4"/>
      <c r="H247" s="4"/>
      <c r="I247" s="20"/>
      <c r="J247" s="48"/>
    </row>
    <row r="248" spans="1:10" s="2" customFormat="1" ht="39.950000000000003" customHeight="1" x14ac:dyDescent="0.2">
      <c r="A248" s="3"/>
      <c r="B248" s="3"/>
      <c r="C248" s="4"/>
      <c r="D248" s="4"/>
      <c r="E248" s="4"/>
      <c r="F248" s="23"/>
      <c r="G248" s="4"/>
      <c r="H248" s="4"/>
      <c r="I248" s="20"/>
      <c r="J248" s="48"/>
    </row>
    <row r="249" spans="1:10" s="2" customFormat="1" ht="39.950000000000003" customHeight="1" x14ac:dyDescent="0.2">
      <c r="A249" s="3"/>
      <c r="B249" s="3"/>
      <c r="C249" s="4"/>
      <c r="D249" s="4"/>
      <c r="E249" s="4"/>
      <c r="F249" s="23"/>
      <c r="G249" s="4"/>
      <c r="H249" s="4"/>
      <c r="I249" s="20"/>
      <c r="J249" s="48"/>
    </row>
    <row r="250" spans="1:10" s="2" customFormat="1" ht="30" customHeight="1" x14ac:dyDescent="0.2">
      <c r="A250" s="3"/>
      <c r="B250" s="3"/>
      <c r="C250" s="4"/>
      <c r="D250" s="4"/>
      <c r="E250" s="4"/>
      <c r="F250" s="23"/>
      <c r="G250" s="4"/>
      <c r="H250" s="4"/>
      <c r="I250" s="20"/>
      <c r="J250" s="48"/>
    </row>
    <row r="251" spans="1:10" ht="24.95" customHeight="1" x14ac:dyDescent="0.2"/>
    <row r="252" spans="1:10" s="2" customFormat="1" ht="30" customHeight="1" x14ac:dyDescent="0.2">
      <c r="A252" s="3"/>
      <c r="B252" s="3"/>
      <c r="C252" s="4"/>
      <c r="D252" s="4"/>
      <c r="E252" s="4"/>
      <c r="F252" s="23"/>
      <c r="G252" s="4"/>
      <c r="H252" s="4"/>
      <c r="I252" s="20"/>
      <c r="J252" s="48"/>
    </row>
    <row r="253" spans="1:10" ht="24.95" customHeight="1" x14ac:dyDescent="0.2"/>
    <row r="254" spans="1:10" ht="30" customHeight="1" x14ac:dyDescent="0.2"/>
    <row r="255" spans="1:10" ht="30" customHeight="1" x14ac:dyDescent="0.2"/>
    <row r="256" spans="1:10" ht="39.950000000000003" customHeight="1" x14ac:dyDescent="0.2"/>
    <row r="257" spans="1:10" ht="24.95" customHeight="1" x14ac:dyDescent="0.2"/>
    <row r="258" spans="1:10" ht="30" customHeight="1" x14ac:dyDescent="0.2"/>
    <row r="259" spans="1:10" ht="24.95" customHeight="1" x14ac:dyDescent="0.2"/>
    <row r="260" spans="1:10" ht="24.95" customHeight="1" x14ac:dyDescent="0.2"/>
    <row r="261" spans="1:10" s="2" customFormat="1" ht="30" customHeight="1" x14ac:dyDescent="0.2">
      <c r="A261" s="3"/>
      <c r="B261" s="3"/>
      <c r="C261" s="4"/>
      <c r="D261" s="4"/>
      <c r="E261" s="4"/>
      <c r="F261" s="23"/>
      <c r="G261" s="4"/>
      <c r="H261" s="4"/>
      <c r="I261" s="20"/>
      <c r="J261" s="48"/>
    </row>
    <row r="262" spans="1:10" s="2" customFormat="1" ht="22.5" customHeight="1" x14ac:dyDescent="0.2">
      <c r="A262" s="3"/>
      <c r="B262" s="3"/>
      <c r="C262" s="4"/>
      <c r="D262" s="4"/>
      <c r="E262" s="4"/>
      <c r="F262" s="23"/>
      <c r="G262" s="4"/>
      <c r="H262" s="4"/>
      <c r="I262" s="20"/>
      <c r="J262" s="48"/>
    </row>
    <row r="263" spans="1:10" s="2" customFormat="1" ht="30" customHeight="1" x14ac:dyDescent="0.2">
      <c r="A263" s="3"/>
      <c r="B263" s="3"/>
      <c r="C263" s="4"/>
      <c r="D263" s="4"/>
      <c r="E263" s="4"/>
      <c r="F263" s="23"/>
      <c r="G263" s="4"/>
      <c r="H263" s="4"/>
      <c r="I263" s="20"/>
      <c r="J263" s="48"/>
    </row>
    <row r="264" spans="1:10" s="2" customFormat="1" ht="30" customHeight="1" x14ac:dyDescent="0.2">
      <c r="A264" s="3"/>
      <c r="B264" s="3"/>
      <c r="C264" s="4"/>
      <c r="D264" s="4"/>
      <c r="E264" s="4"/>
      <c r="F264" s="23"/>
      <c r="G264" s="4"/>
      <c r="H264" s="4"/>
      <c r="I264" s="20"/>
      <c r="J264" s="48"/>
    </row>
    <row r="265" spans="1:10" ht="24.95" customHeight="1" x14ac:dyDescent="0.2"/>
    <row r="266" spans="1:10" s="2" customFormat="1" ht="30" customHeight="1" x14ac:dyDescent="0.2">
      <c r="A266" s="3"/>
      <c r="B266" s="3"/>
      <c r="C266" s="4"/>
      <c r="D266" s="4"/>
      <c r="E266" s="4"/>
      <c r="F266" s="23"/>
      <c r="G266" s="4"/>
      <c r="H266" s="4"/>
      <c r="I266" s="20"/>
      <c r="J266" s="48"/>
    </row>
    <row r="267" spans="1:10" s="2" customFormat="1" ht="39.950000000000003" customHeight="1" x14ac:dyDescent="0.2">
      <c r="A267" s="3"/>
      <c r="B267" s="3"/>
      <c r="C267" s="4"/>
      <c r="D267" s="4"/>
      <c r="E267" s="4"/>
      <c r="F267" s="23"/>
      <c r="G267" s="4"/>
      <c r="H267" s="4"/>
      <c r="I267" s="20"/>
      <c r="J267" s="48"/>
    </row>
    <row r="268" spans="1:10" s="2" customFormat="1" ht="30" customHeight="1" x14ac:dyDescent="0.2">
      <c r="A268" s="3"/>
      <c r="B268" s="3"/>
      <c r="C268" s="4"/>
      <c r="D268" s="4"/>
      <c r="E268" s="4"/>
      <c r="F268" s="23"/>
      <c r="G268" s="4"/>
      <c r="H268" s="4"/>
      <c r="I268" s="20"/>
      <c r="J268" s="48"/>
    </row>
    <row r="269" spans="1:10" s="2" customFormat="1" ht="30" customHeight="1" x14ac:dyDescent="0.2">
      <c r="A269" s="3"/>
      <c r="B269" s="3"/>
      <c r="C269" s="4"/>
      <c r="D269" s="4"/>
      <c r="E269" s="4"/>
      <c r="F269" s="23"/>
      <c r="G269" s="4"/>
      <c r="H269" s="4"/>
      <c r="I269" s="20"/>
      <c r="J269" s="48"/>
    </row>
    <row r="270" spans="1:10" ht="24.95" customHeight="1" x14ac:dyDescent="0.2"/>
    <row r="271" spans="1:10" s="2" customFormat="1" ht="30" customHeight="1" x14ac:dyDescent="0.2">
      <c r="A271" s="3"/>
      <c r="B271" s="3"/>
      <c r="C271" s="4"/>
      <c r="D271" s="4"/>
      <c r="E271" s="4"/>
      <c r="F271" s="23"/>
      <c r="G271" s="4"/>
      <c r="H271" s="4"/>
      <c r="I271" s="20"/>
      <c r="J271" s="48"/>
    </row>
    <row r="272" spans="1:10" s="2" customFormat="1" ht="22.5" customHeight="1" x14ac:dyDescent="0.2">
      <c r="A272" s="3"/>
      <c r="B272" s="3"/>
      <c r="C272" s="4"/>
      <c r="D272" s="4"/>
      <c r="E272" s="4"/>
      <c r="F272" s="23"/>
      <c r="G272" s="4"/>
      <c r="H272" s="4"/>
      <c r="I272" s="20"/>
      <c r="J272" s="48"/>
    </row>
    <row r="273" spans="1:10" s="2" customFormat="1" ht="30" customHeight="1" x14ac:dyDescent="0.2">
      <c r="A273" s="3"/>
      <c r="B273" s="3"/>
      <c r="C273" s="4"/>
      <c r="D273" s="4"/>
      <c r="E273" s="4"/>
      <c r="F273" s="23"/>
      <c r="G273" s="4"/>
      <c r="H273" s="4"/>
      <c r="I273" s="20"/>
      <c r="J273" s="48"/>
    </row>
  </sheetData>
  <mergeCells count="28">
    <mergeCell ref="F132:H132"/>
    <mergeCell ref="I130:J130"/>
    <mergeCell ref="I131:J131"/>
    <mergeCell ref="I132:J132"/>
    <mergeCell ref="F130:H130"/>
    <mergeCell ref="B94:B95"/>
    <mergeCell ref="B88:B89"/>
    <mergeCell ref="A87:I87"/>
    <mergeCell ref="F131:H131"/>
    <mergeCell ref="H37:I37"/>
    <mergeCell ref="B96:B97"/>
    <mergeCell ref="H86:I86"/>
    <mergeCell ref="H128:I128"/>
    <mergeCell ref="H108:I108"/>
    <mergeCell ref="B74:B75"/>
    <mergeCell ref="A67:J67"/>
    <mergeCell ref="H66:I66"/>
    <mergeCell ref="A38:J38"/>
    <mergeCell ref="A50:J50"/>
    <mergeCell ref="H49:I49"/>
    <mergeCell ref="B72:B73"/>
    <mergeCell ref="A27:I27"/>
    <mergeCell ref="A1:J1"/>
    <mergeCell ref="A2:J2"/>
    <mergeCell ref="B4:J4"/>
    <mergeCell ref="A15:I15"/>
    <mergeCell ref="H14:I14"/>
    <mergeCell ref="H26:I2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4" fitToHeight="0" orientation="landscape" r:id="rId1"/>
  <headerFooter alignWithMargins="0">
    <oddFooter>&amp;C&amp;8&amp;P</oddFooter>
  </headerFooter>
  <rowBreaks count="3" manualBreakCount="3">
    <brk id="168" max="16383" man="1"/>
    <brk id="219" max="16383" man="1"/>
    <brk id="2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UDŽBENICI  OŠ 2021-2022</vt:lpstr>
      <vt:lpstr>List1</vt:lpstr>
      <vt:lpstr>'UDŽBENICI  OŠ 2021-2022'!Ispis_naslova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Kurtak</dc:creator>
  <cp:lastModifiedBy>Korisnik</cp:lastModifiedBy>
  <cp:lastPrinted>2021-07-05T10:02:02Z</cp:lastPrinted>
  <dcterms:created xsi:type="dcterms:W3CDTF">2014-01-07T13:47:23Z</dcterms:created>
  <dcterms:modified xsi:type="dcterms:W3CDTF">2021-07-06T08:34:09Z</dcterms:modified>
</cp:coreProperties>
</file>